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8705" windowHeight="12135"/>
  </bookViews>
  <sheets>
    <sheet name="Single Dilution DATA Rh-048" sheetId="8" r:id="rId1"/>
    <sheet name="Titers, Rh-048 EC50s &amp; AUCs" sheetId="3" r:id="rId2"/>
    <sheet name="Rh-048 V1V2 Obs. Conc." sheetId="7" r:id="rId3"/>
    <sheet name="Graphs Rh-048" sheetId="6" r:id="rId4"/>
  </sheets>
  <definedNames>
    <definedName name="_xlnm._FilterDatabase" localSheetId="2" hidden="1">'Rh-048 V1V2 Obs. Conc.'!$A$3:$C$3</definedName>
    <definedName name="_xlnm._FilterDatabase" localSheetId="1" hidden="1">'Titers, Rh-048 EC50s &amp; AUCs'!$A$3:$B$26</definedName>
  </definedNames>
  <calcPr calcId="145621"/>
</workbook>
</file>

<file path=xl/calcChain.xml><?xml version="1.0" encoding="utf-8"?>
<calcChain xmlns="http://schemas.openxmlformats.org/spreadsheetml/2006/main">
  <c r="D27" i="7" l="1"/>
  <c r="D21" i="7"/>
  <c r="D15" i="7"/>
  <c r="D9" i="7"/>
</calcChain>
</file>

<file path=xl/sharedStrings.xml><?xml version="1.0" encoding="utf-8"?>
<sst xmlns="http://schemas.openxmlformats.org/spreadsheetml/2006/main" count="345" uniqueCount="87">
  <si>
    <t>Description</t>
  </si>
  <si>
    <t>C, DOC, 01/14/2008, SER</t>
  </si>
  <si>
    <t>H, DOC, 01/14/2008, SER</t>
  </si>
  <si>
    <t>M, DOC, 01/14/2008, SER</t>
  </si>
  <si>
    <t>R, DOC, 01/14/2008, SER</t>
  </si>
  <si>
    <t>W, DOC, 01/14/2008, SER</t>
  </si>
  <si>
    <t>F, DOC, 01/14/2008, SER</t>
  </si>
  <si>
    <t>D, DOC, 01/14/2008, SER</t>
  </si>
  <si>
    <t>G, DOC, 01/14/2008, SER</t>
  </si>
  <si>
    <t>Q, DOC, 01/14/2008, SER</t>
  </si>
  <si>
    <t>X, DOC, 01/14/2008, SER</t>
  </si>
  <si>
    <t>AD, DOC, 01/14/2008, SER</t>
  </si>
  <si>
    <t>Antigen</t>
  </si>
  <si>
    <t>Dilution</t>
  </si>
  <si>
    <t>Group</t>
  </si>
  <si>
    <t>A, DOC, 01/14/2008, SER</t>
  </si>
  <si>
    <t>J, DOC, 01/14/2008, SER</t>
  </si>
  <si>
    <t>AC, DOC, 01/14/2008, SER</t>
  </si>
  <si>
    <t>T, DOC, 01/14/2008, SER</t>
  </si>
  <si>
    <t>U, DOC, 01/14/2008, SER</t>
  </si>
  <si>
    <t>K, DOC, 01/14/2008, SER</t>
  </si>
  <si>
    <t>B, DOC, 01/14/2008, SER</t>
  </si>
  <si>
    <t>I, DOC, 01/14/2008, SER</t>
  </si>
  <si>
    <t>L, DOC, 01/14/2008, SER</t>
  </si>
  <si>
    <t>S, DOC, 01/14/2008, SER</t>
  </si>
  <si>
    <t>V, DOC, 01/14/2008, SER</t>
  </si>
  <si>
    <t>Z</t>
  </si>
  <si>
    <t xml:space="preserve"> 10/31/2006</t>
  </si>
  <si>
    <t xml:space="preserve"> SER</t>
  </si>
  <si>
    <t xml:space="preserve"> DOC</t>
  </si>
  <si>
    <t xml:space="preserve"> 01/14/2008</t>
  </si>
  <si>
    <t>AA</t>
  </si>
  <si>
    <t>O</t>
  </si>
  <si>
    <t>P</t>
  </si>
  <si>
    <t>Y</t>
  </si>
  <si>
    <t>E</t>
  </si>
  <si>
    <t>C</t>
  </si>
  <si>
    <t>H</t>
  </si>
  <si>
    <t>M</t>
  </si>
  <si>
    <t>R</t>
  </si>
  <si>
    <t>W</t>
  </si>
  <si>
    <t>F</t>
  </si>
  <si>
    <t>D</t>
  </si>
  <si>
    <t>G</t>
  </si>
  <si>
    <t>N</t>
  </si>
  <si>
    <t>Q</t>
  </si>
  <si>
    <t>X</t>
  </si>
  <si>
    <t>AD</t>
  </si>
  <si>
    <t>A</t>
  </si>
  <si>
    <t>J</t>
  </si>
  <si>
    <t>AC</t>
  </si>
  <si>
    <t>T</t>
  </si>
  <si>
    <t>U</t>
  </si>
  <si>
    <t>K</t>
  </si>
  <si>
    <t>B</t>
  </si>
  <si>
    <t>I</t>
  </si>
  <si>
    <t>L</t>
  </si>
  <si>
    <t>S</t>
  </si>
  <si>
    <t>V</t>
  </si>
  <si>
    <t>AB</t>
  </si>
  <si>
    <t>Sample Type</t>
  </si>
  <si>
    <t>Visit Date</t>
  </si>
  <si>
    <t>Visit Type</t>
  </si>
  <si>
    <t>Animal</t>
  </si>
  <si>
    <t>AUC</t>
  </si>
  <si>
    <t>EC50</t>
  </si>
  <si>
    <t>sample id, DOC, date,sample type</t>
  </si>
  <si>
    <t>DeVico Rh-048 AUCs of V1V2 Responders</t>
  </si>
  <si>
    <t>DeVico Rh-048 EC50 of V1V2 Responders</t>
  </si>
  <si>
    <t>AB, DOC, 01/14/2008, SER</t>
  </si>
  <si>
    <t>(2,3,4,5)</t>
  </si>
  <si>
    <t>V1V2 ug/ml</t>
  </si>
  <si>
    <t>Conc</t>
  </si>
  <si>
    <t>Average per Group</t>
  </si>
  <si>
    <t>N, DOC, 01/14/2008,SER</t>
  </si>
  <si>
    <t>N, DOC, 01/14/2008, SER</t>
  </si>
  <si>
    <t>&lt;50</t>
  </si>
  <si>
    <t xml:space="preserve">Con S gp140 CFI </t>
  </si>
  <si>
    <t xml:space="preserve">A1.con.env03 140 CF </t>
  </si>
  <si>
    <t xml:space="preserve">B.con.env03 140 CF </t>
  </si>
  <si>
    <t xml:space="preserve">JRFL gp140 </t>
  </si>
  <si>
    <t xml:space="preserve">OOMSA 4076 gp140 </t>
  </si>
  <si>
    <t xml:space="preserve">gp70 V1/V2 </t>
  </si>
  <si>
    <t xml:space="preserve">1086 gp120 </t>
  </si>
  <si>
    <t xml:space="preserve">(-) Blank </t>
  </si>
  <si>
    <t>(-) Blank )</t>
  </si>
  <si>
    <t xml:space="preserve">(-)gp70 control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</si>
</sst>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0" fillId="0" borderId="0" xfId="0" applyBorder="1"/>
    <xf numFmtId="0" fontId="1" fillId="0" borderId="0" xfId="0" applyFont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2" borderId="10" xfId="0" applyFill="1" applyBorder="1"/>
    <xf numFmtId="0" fontId="6" fillId="0" borderId="0" xfId="0" applyFont="1"/>
    <xf numFmtId="0" fontId="5" fillId="3" borderId="1" xfId="0" applyFont="1" applyFill="1" applyBorder="1"/>
    <xf numFmtId="0" fontId="0" fillId="2" borderId="0" xfId="0" applyFill="1" applyBorder="1"/>
    <xf numFmtId="0" fontId="3" fillId="0" borderId="0" xfId="1" applyBorder="1"/>
    <xf numFmtId="0" fontId="1" fillId="0" borderId="0" xfId="0" applyFont="1" applyAlignment="1">
      <alignment horizontal="left"/>
    </xf>
    <xf numFmtId="0" fontId="2" fillId="3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0" fillId="2" borderId="9" xfId="0" applyFill="1" applyBorder="1" applyAlignment="1">
      <alignment horizontal="left"/>
    </xf>
    <xf numFmtId="0" fontId="1" fillId="2" borderId="2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0" fillId="2" borderId="9" xfId="0" applyFill="1" applyBorder="1" applyAlignment="1">
      <alignment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wrapText="1"/>
    </xf>
    <xf numFmtId="0" fontId="0" fillId="0" borderId="0" xfId="0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7" xfId="0" applyFill="1" applyBorder="1"/>
    <xf numFmtId="0" fontId="5" fillId="3" borderId="8" xfId="0" applyFont="1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0" fillId="2" borderId="11" xfId="0" applyFill="1" applyBorder="1" applyAlignment="1">
      <alignment horizontal="right"/>
    </xf>
    <xf numFmtId="0" fontId="3" fillId="0" borderId="7" xfId="1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1" applyFill="1" applyBorder="1" applyAlignment="1">
      <alignment horizontal="left"/>
    </xf>
    <xf numFmtId="0" fontId="3" fillId="0" borderId="7" xfId="1" applyFill="1" applyBorder="1" applyAlignment="1">
      <alignment horizontal="right"/>
    </xf>
    <xf numFmtId="0" fontId="0" fillId="0" borderId="0" xfId="0" applyFill="1" applyAlignment="1">
      <alignment horizontal="left"/>
    </xf>
    <xf numFmtId="0" fontId="0" fillId="0" borderId="0" xfId="0" applyFill="1"/>
    <xf numFmtId="0" fontId="3" fillId="0" borderId="0" xfId="1" applyFill="1" applyBorder="1"/>
    <xf numFmtId="0" fontId="0" fillId="0" borderId="0" xfId="0" applyFill="1" applyAlignment="1">
      <alignment horizontal="right"/>
    </xf>
    <xf numFmtId="0" fontId="5" fillId="3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164" fontId="3" fillId="0" borderId="0" xfId="1" applyNumberFormat="1" applyAlignment="1">
      <alignment horizontal="right"/>
    </xf>
    <xf numFmtId="164" fontId="3" fillId="0" borderId="2" xfId="1" applyNumberFormat="1" applyBorder="1" applyAlignment="1">
      <alignment horizontal="right"/>
    </xf>
    <xf numFmtId="0" fontId="3" fillId="0" borderId="0" xfId="1" applyFill="1" applyAlignment="1">
      <alignment horizontal="right"/>
    </xf>
    <xf numFmtId="0" fontId="3" fillId="0" borderId="2" xfId="1" applyFill="1" applyBorder="1" applyAlignment="1">
      <alignment horizontal="right"/>
    </xf>
    <xf numFmtId="164" fontId="3" fillId="0" borderId="0" xfId="1" applyNumberFormat="1" applyFill="1" applyAlignment="1">
      <alignment horizontal="right"/>
    </xf>
    <xf numFmtId="164" fontId="3" fillId="0" borderId="2" xfId="1" applyNumberFormat="1" applyFill="1" applyBorder="1" applyAlignment="1">
      <alignment horizontal="right"/>
    </xf>
    <xf numFmtId="0" fontId="0" fillId="4" borderId="0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4" fillId="2" borderId="0" xfId="1" applyFont="1" applyFill="1"/>
    <xf numFmtId="0" fontId="1" fillId="2" borderId="2" xfId="0" applyFont="1" applyFill="1" applyBorder="1"/>
    <xf numFmtId="0" fontId="0" fillId="2" borderId="9" xfId="0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82261</xdr:rowOff>
    </xdr:from>
    <xdr:to>
      <xdr:col>14</xdr:col>
      <xdr:colOff>598932</xdr:colOff>
      <xdr:row>75</xdr:row>
      <xdr:rowOff>82261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034"/>
          <a:ext cx="9084841" cy="13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294410</xdr:colOff>
      <xdr:row>3</xdr:row>
      <xdr:rowOff>173181</xdr:rowOff>
    </xdr:from>
    <xdr:to>
      <xdr:col>31</xdr:col>
      <xdr:colOff>315425</xdr:colOff>
      <xdr:row>75</xdr:row>
      <xdr:rowOff>173181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2592" y="813954"/>
          <a:ext cx="9113060" cy="13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200025</xdr:colOff>
          <xdr:row>4</xdr:row>
          <xdr:rowOff>66675</xdr:rowOff>
        </xdr:from>
        <xdr:to>
          <xdr:col>39</xdr:col>
          <xdr:colOff>409575</xdr:colOff>
          <xdr:row>18</xdr:row>
          <xdr:rowOff>161925</xdr:rowOff>
        </xdr:to>
        <xdr:sp macro="" textlink="">
          <xdr:nvSpPr>
            <xdr:cNvPr id="2050" name="Object 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2"/>
  <sheetViews>
    <sheetView tabSelected="1" workbookViewId="0">
      <selection activeCell="O12" sqref="O12"/>
    </sheetView>
  </sheetViews>
  <sheetFormatPr defaultRowHeight="15" x14ac:dyDescent="0.25"/>
  <cols>
    <col min="4" max="4" width="14.28515625" customWidth="1"/>
    <col min="7" max="13" width="12.7109375" customWidth="1"/>
  </cols>
  <sheetData>
    <row r="1" spans="1:18" s="21" customFormat="1" ht="30" x14ac:dyDescent="0.25">
      <c r="A1" s="19" t="s">
        <v>14</v>
      </c>
      <c r="B1" s="19" t="s">
        <v>63</v>
      </c>
      <c r="C1" s="19" t="s">
        <v>62</v>
      </c>
      <c r="D1" s="19" t="s">
        <v>61</v>
      </c>
      <c r="E1" s="19" t="s">
        <v>60</v>
      </c>
      <c r="F1" s="19" t="s">
        <v>13</v>
      </c>
      <c r="G1" s="19" t="s">
        <v>77</v>
      </c>
      <c r="H1" s="19" t="s">
        <v>78</v>
      </c>
      <c r="I1" s="19" t="s">
        <v>79</v>
      </c>
      <c r="J1" s="19" t="s">
        <v>80</v>
      </c>
      <c r="K1" s="19" t="s">
        <v>81</v>
      </c>
      <c r="L1" s="19" t="s">
        <v>82</v>
      </c>
      <c r="M1" s="19" t="s">
        <v>83</v>
      </c>
      <c r="N1" s="20"/>
      <c r="O1" s="20"/>
      <c r="P1" s="20"/>
      <c r="Q1" s="20"/>
      <c r="R1" s="20"/>
    </row>
    <row r="2" spans="1:18" s="24" customFormat="1" ht="30.75" thickBot="1" x14ac:dyDescent="0.3">
      <c r="A2" s="22"/>
      <c r="B2" s="22"/>
      <c r="C2" s="22"/>
      <c r="D2" s="22"/>
      <c r="E2" s="22"/>
      <c r="F2" s="22"/>
      <c r="G2" s="22" t="s">
        <v>84</v>
      </c>
      <c r="H2" s="22" t="s">
        <v>85</v>
      </c>
      <c r="I2" s="22" t="s">
        <v>84</v>
      </c>
      <c r="J2" s="22" t="s">
        <v>84</v>
      </c>
      <c r="K2" s="22" t="s">
        <v>84</v>
      </c>
      <c r="L2" s="22" t="s">
        <v>86</v>
      </c>
      <c r="M2" s="22" t="s">
        <v>84</v>
      </c>
      <c r="N2" s="23"/>
      <c r="O2" s="23"/>
      <c r="P2" s="23"/>
      <c r="Q2" s="23"/>
      <c r="R2" s="23"/>
    </row>
    <row r="3" spans="1:18" x14ac:dyDescent="0.25">
      <c r="A3" s="8">
        <v>1</v>
      </c>
      <c r="B3" s="8" t="s">
        <v>26</v>
      </c>
      <c r="C3" s="8">
        <v>0</v>
      </c>
      <c r="D3" s="8" t="s">
        <v>27</v>
      </c>
      <c r="E3" s="8" t="s">
        <v>28</v>
      </c>
      <c r="F3" s="9">
        <v>50</v>
      </c>
      <c r="G3" s="7">
        <v>25.5</v>
      </c>
      <c r="H3" s="7">
        <v>7.8</v>
      </c>
      <c r="I3" s="7">
        <v>26</v>
      </c>
      <c r="J3" s="7">
        <v>30</v>
      </c>
      <c r="K3" s="2">
        <v>9</v>
      </c>
      <c r="L3" s="7">
        <v>13.3</v>
      </c>
      <c r="M3" s="7">
        <v>1</v>
      </c>
      <c r="N3" s="1"/>
      <c r="O3" s="1"/>
      <c r="P3" s="1"/>
      <c r="Q3" s="1"/>
      <c r="R3" s="1"/>
    </row>
    <row r="4" spans="1:18" x14ac:dyDescent="0.25">
      <c r="A4" s="8">
        <v>1</v>
      </c>
      <c r="B4" s="8" t="s">
        <v>26</v>
      </c>
      <c r="C4" s="8" t="s">
        <v>29</v>
      </c>
      <c r="D4" s="8" t="s">
        <v>30</v>
      </c>
      <c r="E4" s="8" t="s">
        <v>28</v>
      </c>
      <c r="F4" s="9">
        <v>50</v>
      </c>
      <c r="G4" s="7">
        <v>58.8</v>
      </c>
      <c r="H4" s="7">
        <v>1</v>
      </c>
      <c r="I4" s="7">
        <v>2.5</v>
      </c>
      <c r="J4" s="7">
        <v>1</v>
      </c>
      <c r="K4" s="2">
        <v>1</v>
      </c>
      <c r="L4" s="7">
        <v>120</v>
      </c>
      <c r="M4" s="7">
        <v>1</v>
      </c>
      <c r="N4" s="1"/>
      <c r="O4" s="1"/>
      <c r="P4" s="1"/>
      <c r="Q4" s="1"/>
      <c r="R4" s="1"/>
    </row>
    <row r="5" spans="1:18" x14ac:dyDescent="0.25">
      <c r="A5" s="8">
        <v>1</v>
      </c>
      <c r="B5" s="8" t="s">
        <v>31</v>
      </c>
      <c r="C5" s="8">
        <v>0</v>
      </c>
      <c r="D5" s="8" t="s">
        <v>27</v>
      </c>
      <c r="E5" s="8" t="s">
        <v>28</v>
      </c>
      <c r="F5" s="9">
        <v>50</v>
      </c>
      <c r="G5" s="7">
        <v>20.8</v>
      </c>
      <c r="H5" s="7">
        <v>1</v>
      </c>
      <c r="I5" s="7">
        <v>3</v>
      </c>
      <c r="J5" s="7">
        <v>0</v>
      </c>
      <c r="K5" s="2">
        <v>1</v>
      </c>
      <c r="L5" s="7">
        <v>9</v>
      </c>
      <c r="M5" s="7">
        <v>1</v>
      </c>
      <c r="N5" s="1"/>
      <c r="O5" s="1"/>
      <c r="P5" s="1"/>
      <c r="Q5" s="1"/>
      <c r="R5" s="1"/>
    </row>
    <row r="6" spans="1:18" x14ac:dyDescent="0.25">
      <c r="A6" s="8">
        <v>1</v>
      </c>
      <c r="B6" s="8" t="s">
        <v>31</v>
      </c>
      <c r="C6" s="8" t="s">
        <v>29</v>
      </c>
      <c r="D6" s="8" t="s">
        <v>30</v>
      </c>
      <c r="E6" s="8" t="s">
        <v>28</v>
      </c>
      <c r="F6" s="9">
        <v>50</v>
      </c>
      <c r="G6" s="7">
        <v>12</v>
      </c>
      <c r="H6" s="7">
        <v>1</v>
      </c>
      <c r="I6" s="7">
        <v>7</v>
      </c>
      <c r="J6" s="7">
        <v>1</v>
      </c>
      <c r="K6" s="2">
        <v>1</v>
      </c>
      <c r="L6" s="7">
        <v>17.5</v>
      </c>
      <c r="M6" s="7">
        <v>1</v>
      </c>
      <c r="N6" s="1"/>
      <c r="O6" s="1"/>
      <c r="P6" s="1"/>
      <c r="Q6" s="1"/>
      <c r="R6" s="1"/>
    </row>
    <row r="7" spans="1:18" x14ac:dyDescent="0.25">
      <c r="A7" s="8">
        <v>1</v>
      </c>
      <c r="B7" s="8" t="s">
        <v>32</v>
      </c>
      <c r="C7" s="8">
        <v>0</v>
      </c>
      <c r="D7" s="8" t="s">
        <v>27</v>
      </c>
      <c r="E7" s="8" t="s">
        <v>28</v>
      </c>
      <c r="F7" s="9">
        <v>50</v>
      </c>
      <c r="G7" s="7">
        <v>7.3</v>
      </c>
      <c r="H7" s="7">
        <v>1</v>
      </c>
      <c r="I7" s="7">
        <v>5</v>
      </c>
      <c r="J7" s="7">
        <v>5</v>
      </c>
      <c r="K7" s="2">
        <v>2</v>
      </c>
      <c r="L7" s="7">
        <v>11</v>
      </c>
      <c r="M7" s="7">
        <v>201</v>
      </c>
      <c r="N7" s="1"/>
      <c r="O7" s="1"/>
      <c r="P7" s="1"/>
      <c r="Q7" s="1"/>
      <c r="R7" s="1"/>
    </row>
    <row r="8" spans="1:18" x14ac:dyDescent="0.25">
      <c r="A8" s="8">
        <v>1</v>
      </c>
      <c r="B8" s="8" t="s">
        <v>32</v>
      </c>
      <c r="C8" s="8" t="s">
        <v>29</v>
      </c>
      <c r="D8" s="8" t="s">
        <v>30</v>
      </c>
      <c r="E8" s="8" t="s">
        <v>28</v>
      </c>
      <c r="F8" s="9">
        <v>50</v>
      </c>
      <c r="G8" s="7">
        <v>11.2</v>
      </c>
      <c r="H8" s="7">
        <v>1</v>
      </c>
      <c r="I8" s="7">
        <v>4.7</v>
      </c>
      <c r="J8" s="7">
        <v>3.7</v>
      </c>
      <c r="K8" s="2">
        <v>1</v>
      </c>
      <c r="L8" s="7">
        <v>5.8</v>
      </c>
      <c r="M8" s="7">
        <v>1.7</v>
      </c>
      <c r="N8" s="1"/>
      <c r="O8" s="1"/>
      <c r="P8" s="1"/>
      <c r="Q8" s="1"/>
      <c r="R8" s="1"/>
    </row>
    <row r="9" spans="1:18" x14ac:dyDescent="0.25">
      <c r="A9" s="8">
        <v>1</v>
      </c>
      <c r="B9" s="8" t="s">
        <v>33</v>
      </c>
      <c r="C9" s="8">
        <v>0</v>
      </c>
      <c r="D9" s="8" t="s">
        <v>27</v>
      </c>
      <c r="E9" s="8" t="s">
        <v>28</v>
      </c>
      <c r="F9" s="9">
        <v>50</v>
      </c>
      <c r="G9" s="7">
        <v>16.7</v>
      </c>
      <c r="H9" s="7">
        <v>1</v>
      </c>
      <c r="I9" s="7">
        <v>6</v>
      </c>
      <c r="J9" s="7">
        <v>0.7</v>
      </c>
      <c r="K9" s="2">
        <v>1</v>
      </c>
      <c r="L9" s="7">
        <v>1</v>
      </c>
      <c r="M9" s="7">
        <v>1</v>
      </c>
      <c r="N9" s="1"/>
      <c r="O9" s="1"/>
      <c r="P9" s="1"/>
      <c r="Q9" s="1"/>
      <c r="R9" s="1"/>
    </row>
    <row r="10" spans="1:18" x14ac:dyDescent="0.25">
      <c r="A10" s="8">
        <v>1</v>
      </c>
      <c r="B10" s="8" t="s">
        <v>33</v>
      </c>
      <c r="C10" s="8" t="s">
        <v>29</v>
      </c>
      <c r="D10" s="8" t="s">
        <v>30</v>
      </c>
      <c r="E10" s="8" t="s">
        <v>28</v>
      </c>
      <c r="F10" s="9">
        <v>50</v>
      </c>
      <c r="G10" s="7">
        <v>58</v>
      </c>
      <c r="H10" s="7">
        <v>3.7</v>
      </c>
      <c r="I10" s="7">
        <v>14.7</v>
      </c>
      <c r="J10" s="7">
        <v>9.1999999999999993</v>
      </c>
      <c r="K10" s="2">
        <v>5.2</v>
      </c>
      <c r="L10" s="7">
        <v>1</v>
      </c>
      <c r="M10" s="7">
        <v>1</v>
      </c>
      <c r="N10" s="1"/>
      <c r="O10" s="1"/>
      <c r="P10" s="1"/>
      <c r="Q10" s="1"/>
      <c r="R10" s="1"/>
    </row>
    <row r="11" spans="1:18" x14ac:dyDescent="0.25">
      <c r="A11" s="8">
        <v>1</v>
      </c>
      <c r="B11" s="8" t="s">
        <v>34</v>
      </c>
      <c r="C11" s="8">
        <v>0</v>
      </c>
      <c r="D11" s="8" t="s">
        <v>27</v>
      </c>
      <c r="E11" s="8" t="s">
        <v>28</v>
      </c>
      <c r="F11" s="9">
        <v>50</v>
      </c>
      <c r="G11" s="7">
        <v>1</v>
      </c>
      <c r="H11" s="7">
        <v>1</v>
      </c>
      <c r="I11" s="7">
        <v>1</v>
      </c>
      <c r="J11" s="7">
        <v>1</v>
      </c>
      <c r="K11" s="2">
        <v>1</v>
      </c>
      <c r="L11" s="7">
        <v>6.7</v>
      </c>
      <c r="M11" s="7">
        <v>306.5</v>
      </c>
      <c r="N11" s="1"/>
      <c r="O11" s="1"/>
      <c r="P11" s="1"/>
      <c r="Q11" s="1"/>
      <c r="R11" s="1"/>
    </row>
    <row r="12" spans="1:18" x14ac:dyDescent="0.25">
      <c r="A12" s="8">
        <v>1</v>
      </c>
      <c r="B12" s="8" t="s">
        <v>34</v>
      </c>
      <c r="C12" s="8" t="s">
        <v>29</v>
      </c>
      <c r="D12" s="8" t="s">
        <v>30</v>
      </c>
      <c r="E12" s="8" t="s">
        <v>28</v>
      </c>
      <c r="F12" s="9">
        <v>50</v>
      </c>
      <c r="G12" s="7">
        <v>12</v>
      </c>
      <c r="H12" s="7">
        <v>10</v>
      </c>
      <c r="I12" s="7">
        <v>4.8</v>
      </c>
      <c r="J12" s="7">
        <v>2.5</v>
      </c>
      <c r="K12" s="2">
        <v>0</v>
      </c>
      <c r="L12" s="7">
        <v>13.5</v>
      </c>
      <c r="M12" s="7">
        <v>10.8</v>
      </c>
      <c r="N12" s="1"/>
      <c r="O12" s="1"/>
      <c r="P12" s="1"/>
      <c r="Q12" s="1"/>
      <c r="R12" s="1"/>
    </row>
    <row r="13" spans="1:18" x14ac:dyDescent="0.25">
      <c r="A13" s="8">
        <v>1</v>
      </c>
      <c r="B13" s="8" t="s">
        <v>35</v>
      </c>
      <c r="C13" s="8">
        <v>0</v>
      </c>
      <c r="D13" s="8" t="s">
        <v>27</v>
      </c>
      <c r="E13" s="8" t="s">
        <v>28</v>
      </c>
      <c r="F13" s="9">
        <v>50</v>
      </c>
      <c r="G13" s="7">
        <v>1</v>
      </c>
      <c r="H13" s="7">
        <v>1</v>
      </c>
      <c r="I13" s="7">
        <v>1</v>
      </c>
      <c r="J13" s="7">
        <v>1</v>
      </c>
      <c r="K13" s="2">
        <v>1</v>
      </c>
      <c r="L13" s="7">
        <v>1</v>
      </c>
      <c r="M13" s="7">
        <v>1</v>
      </c>
      <c r="N13" s="1"/>
      <c r="O13" s="1"/>
      <c r="P13" s="1"/>
      <c r="Q13" s="1"/>
      <c r="R13" s="1"/>
    </row>
    <row r="14" spans="1:18" x14ac:dyDescent="0.25">
      <c r="A14" s="8">
        <v>1</v>
      </c>
      <c r="B14" s="8" t="s">
        <v>35</v>
      </c>
      <c r="C14" s="8" t="s">
        <v>29</v>
      </c>
      <c r="D14" s="8" t="s">
        <v>30</v>
      </c>
      <c r="E14" s="8" t="s">
        <v>28</v>
      </c>
      <c r="F14" s="9">
        <v>50</v>
      </c>
      <c r="G14" s="7">
        <v>19</v>
      </c>
      <c r="H14" s="7">
        <v>4</v>
      </c>
      <c r="I14" s="7">
        <v>11.8</v>
      </c>
      <c r="J14" s="7">
        <v>8.5</v>
      </c>
      <c r="K14" s="2">
        <v>4.5</v>
      </c>
      <c r="L14" s="7">
        <v>1</v>
      </c>
      <c r="M14" s="7">
        <v>1</v>
      </c>
      <c r="N14" s="1"/>
      <c r="O14" s="1"/>
      <c r="P14" s="1"/>
      <c r="Q14" s="1"/>
      <c r="R14" s="1"/>
    </row>
    <row r="15" spans="1:18" x14ac:dyDescent="0.25">
      <c r="A15" s="8">
        <v>2</v>
      </c>
      <c r="B15" s="8" t="s">
        <v>36</v>
      </c>
      <c r="C15" s="8">
        <v>0</v>
      </c>
      <c r="D15" s="8" t="s">
        <v>27</v>
      </c>
      <c r="E15" s="8" t="s">
        <v>28</v>
      </c>
      <c r="F15" s="9">
        <v>50</v>
      </c>
      <c r="G15" s="7">
        <v>20</v>
      </c>
      <c r="H15" s="7">
        <v>1</v>
      </c>
      <c r="I15" s="7">
        <v>8.5</v>
      </c>
      <c r="J15" s="7">
        <v>7.5</v>
      </c>
      <c r="K15" s="2">
        <v>1</v>
      </c>
      <c r="L15" s="7">
        <v>9.5</v>
      </c>
      <c r="M15" s="7">
        <v>1</v>
      </c>
      <c r="N15" s="1"/>
      <c r="O15" s="1"/>
      <c r="P15" s="1"/>
      <c r="Q15" s="1"/>
      <c r="R15" s="1"/>
    </row>
    <row r="16" spans="1:18" x14ac:dyDescent="0.25">
      <c r="A16" s="8">
        <v>2</v>
      </c>
      <c r="B16" s="8" t="s">
        <v>36</v>
      </c>
      <c r="C16" s="8" t="s">
        <v>29</v>
      </c>
      <c r="D16" s="8" t="s">
        <v>30</v>
      </c>
      <c r="E16" s="8" t="s">
        <v>28</v>
      </c>
      <c r="F16" s="9">
        <v>50</v>
      </c>
      <c r="G16" s="51">
        <v>32075.5</v>
      </c>
      <c r="H16" s="51">
        <v>19112</v>
      </c>
      <c r="I16" s="51">
        <v>26202.2</v>
      </c>
      <c r="J16" s="51">
        <v>27769.200000000001</v>
      </c>
      <c r="K16" s="50">
        <v>24801.7</v>
      </c>
      <c r="L16" s="51">
        <v>30826.799999999999</v>
      </c>
      <c r="M16" s="51">
        <v>24508.2</v>
      </c>
      <c r="N16" s="1"/>
      <c r="O16" s="1"/>
      <c r="P16" s="1"/>
      <c r="Q16" s="1"/>
      <c r="R16" s="1"/>
    </row>
    <row r="17" spans="1:21" x14ac:dyDescent="0.25">
      <c r="A17" s="8">
        <v>2</v>
      </c>
      <c r="B17" s="8" t="s">
        <v>37</v>
      </c>
      <c r="C17" s="8">
        <v>0</v>
      </c>
      <c r="D17" s="8" t="s">
        <v>27</v>
      </c>
      <c r="E17" s="8" t="s">
        <v>28</v>
      </c>
      <c r="F17" s="9">
        <v>50</v>
      </c>
      <c r="G17" s="7">
        <v>0.8</v>
      </c>
      <c r="H17" s="7">
        <v>1</v>
      </c>
      <c r="I17" s="7">
        <v>5</v>
      </c>
      <c r="J17" s="7">
        <v>0.5</v>
      </c>
      <c r="K17" s="2">
        <v>1</v>
      </c>
      <c r="L17" s="7">
        <v>12.2</v>
      </c>
      <c r="M17" s="7">
        <v>2</v>
      </c>
      <c r="N17" s="1"/>
      <c r="O17" s="1"/>
      <c r="P17" s="1"/>
      <c r="Q17" s="1"/>
      <c r="R17" s="1"/>
    </row>
    <row r="18" spans="1:21" x14ac:dyDescent="0.25">
      <c r="A18" s="8">
        <v>2</v>
      </c>
      <c r="B18" s="8" t="s">
        <v>37</v>
      </c>
      <c r="C18" s="8" t="s">
        <v>29</v>
      </c>
      <c r="D18" s="8" t="s">
        <v>30</v>
      </c>
      <c r="E18" s="8" t="s">
        <v>28</v>
      </c>
      <c r="F18" s="9">
        <v>50</v>
      </c>
      <c r="G18" s="51">
        <v>31065.5</v>
      </c>
      <c r="H18" s="51">
        <v>8355.2000000000007</v>
      </c>
      <c r="I18" s="51">
        <v>29615.7</v>
      </c>
      <c r="J18" s="51">
        <v>29672</v>
      </c>
      <c r="K18" s="50">
        <v>10736.7</v>
      </c>
      <c r="L18" s="51">
        <v>9038.2999999999993</v>
      </c>
      <c r="M18" s="51">
        <v>16423.5</v>
      </c>
      <c r="N18" s="1"/>
      <c r="O18" s="1"/>
      <c r="P18" s="1"/>
      <c r="Q18" s="1"/>
      <c r="R18" s="1"/>
    </row>
    <row r="19" spans="1:21" x14ac:dyDescent="0.25">
      <c r="A19" s="8">
        <v>2</v>
      </c>
      <c r="B19" s="8" t="s">
        <v>38</v>
      </c>
      <c r="C19" s="8">
        <v>0</v>
      </c>
      <c r="D19" s="8" t="s">
        <v>27</v>
      </c>
      <c r="E19" s="8" t="s">
        <v>28</v>
      </c>
      <c r="F19" s="9">
        <v>50</v>
      </c>
      <c r="G19" s="7">
        <v>4.5</v>
      </c>
      <c r="H19" s="7">
        <v>10.5</v>
      </c>
      <c r="I19" s="7">
        <v>3.3</v>
      </c>
      <c r="J19" s="7">
        <v>4</v>
      </c>
      <c r="K19" s="2">
        <v>1</v>
      </c>
      <c r="L19" s="7">
        <v>15.8</v>
      </c>
      <c r="M19" s="7">
        <v>1</v>
      </c>
      <c r="N19" s="1"/>
      <c r="O19" s="1"/>
      <c r="P19" s="1"/>
      <c r="Q19" s="1"/>
      <c r="R19" s="1"/>
      <c r="U19" s="6"/>
    </row>
    <row r="20" spans="1:21" x14ac:dyDescent="0.25">
      <c r="A20" s="8">
        <v>2</v>
      </c>
      <c r="B20" s="8" t="s">
        <v>38</v>
      </c>
      <c r="C20" s="8" t="s">
        <v>29</v>
      </c>
      <c r="D20" s="8" t="s">
        <v>30</v>
      </c>
      <c r="E20" s="8" t="s">
        <v>28</v>
      </c>
      <c r="F20" s="9">
        <v>50</v>
      </c>
      <c r="G20" s="51">
        <v>30351.200000000001</v>
      </c>
      <c r="H20" s="51">
        <v>4281</v>
      </c>
      <c r="I20" s="51">
        <v>18263.7</v>
      </c>
      <c r="J20" s="51">
        <v>22529.200000000001</v>
      </c>
      <c r="K20" s="50">
        <v>4973.5</v>
      </c>
      <c r="L20" s="51">
        <v>2503.5</v>
      </c>
      <c r="M20" s="51">
        <v>18078</v>
      </c>
      <c r="N20" s="1"/>
      <c r="O20" s="1"/>
      <c r="P20" s="1"/>
      <c r="Q20" s="1"/>
      <c r="R20" s="1"/>
      <c r="U20" s="6"/>
    </row>
    <row r="21" spans="1:21" x14ac:dyDescent="0.25">
      <c r="A21" s="8">
        <v>2</v>
      </c>
      <c r="B21" s="8" t="s">
        <v>39</v>
      </c>
      <c r="C21" s="8">
        <v>0</v>
      </c>
      <c r="D21" s="8" t="s">
        <v>27</v>
      </c>
      <c r="E21" s="8" t="s">
        <v>28</v>
      </c>
      <c r="F21" s="9">
        <v>50</v>
      </c>
      <c r="G21" s="7">
        <v>18.8</v>
      </c>
      <c r="H21" s="7">
        <v>5</v>
      </c>
      <c r="I21" s="7">
        <v>1</v>
      </c>
      <c r="J21" s="7">
        <v>1</v>
      </c>
      <c r="K21" s="2">
        <v>1</v>
      </c>
      <c r="L21" s="7">
        <v>37.5</v>
      </c>
      <c r="M21" s="7">
        <v>1</v>
      </c>
      <c r="N21" s="1"/>
      <c r="O21" s="1"/>
      <c r="P21" s="1"/>
      <c r="Q21" s="1"/>
      <c r="R21" s="1"/>
      <c r="U21" s="6"/>
    </row>
    <row r="22" spans="1:21" x14ac:dyDescent="0.25">
      <c r="A22" s="8">
        <v>2</v>
      </c>
      <c r="B22" s="8" t="s">
        <v>39</v>
      </c>
      <c r="C22" s="8" t="s">
        <v>29</v>
      </c>
      <c r="D22" s="8" t="s">
        <v>30</v>
      </c>
      <c r="E22" s="8" t="s">
        <v>28</v>
      </c>
      <c r="F22" s="9">
        <v>50</v>
      </c>
      <c r="G22" s="51">
        <v>29949.200000000001</v>
      </c>
      <c r="H22" s="51">
        <v>11186.7</v>
      </c>
      <c r="I22" s="51">
        <v>25557.200000000001</v>
      </c>
      <c r="J22" s="51">
        <v>27392.2</v>
      </c>
      <c r="K22" s="50">
        <v>7315.5</v>
      </c>
      <c r="L22" s="51">
        <v>8916.7000000000007</v>
      </c>
      <c r="M22" s="51">
        <v>13573.5</v>
      </c>
      <c r="N22" s="1"/>
      <c r="O22" s="1"/>
      <c r="P22" s="1"/>
      <c r="Q22" s="1"/>
      <c r="R22" s="1"/>
      <c r="U22" s="6"/>
    </row>
    <row r="23" spans="1:21" x14ac:dyDescent="0.25">
      <c r="A23" s="8">
        <v>2</v>
      </c>
      <c r="B23" s="8" t="s">
        <v>40</v>
      </c>
      <c r="C23" s="8">
        <v>0</v>
      </c>
      <c r="D23" s="8" t="s">
        <v>27</v>
      </c>
      <c r="E23" s="8" t="s">
        <v>28</v>
      </c>
      <c r="F23" s="9">
        <v>50</v>
      </c>
      <c r="G23" s="7">
        <v>1</v>
      </c>
      <c r="H23" s="7">
        <v>1</v>
      </c>
      <c r="I23" s="7">
        <v>1</v>
      </c>
      <c r="J23" s="7">
        <v>1</v>
      </c>
      <c r="K23" s="2">
        <v>1</v>
      </c>
      <c r="L23" s="7">
        <v>14.5</v>
      </c>
      <c r="M23" s="7">
        <v>1</v>
      </c>
      <c r="N23" s="1"/>
      <c r="O23" s="1"/>
      <c r="P23" s="1"/>
      <c r="Q23" s="1"/>
      <c r="R23" s="1"/>
      <c r="U23" s="6"/>
    </row>
    <row r="24" spans="1:21" x14ac:dyDescent="0.25">
      <c r="A24" s="8">
        <v>2</v>
      </c>
      <c r="B24" s="8" t="s">
        <v>40</v>
      </c>
      <c r="C24" s="8" t="s">
        <v>29</v>
      </c>
      <c r="D24" s="8" t="s">
        <v>30</v>
      </c>
      <c r="E24" s="8" t="s">
        <v>28</v>
      </c>
      <c r="F24" s="9">
        <v>50</v>
      </c>
      <c r="G24" s="51">
        <v>31169.7</v>
      </c>
      <c r="H24" s="51">
        <v>21933</v>
      </c>
      <c r="I24" s="51">
        <v>30873.5</v>
      </c>
      <c r="J24" s="51">
        <v>30717.5</v>
      </c>
      <c r="K24" s="50">
        <v>27672.7</v>
      </c>
      <c r="L24" s="51">
        <v>23037.5</v>
      </c>
      <c r="M24" s="51">
        <v>16877.2</v>
      </c>
      <c r="N24" s="1"/>
      <c r="O24" s="1"/>
      <c r="P24" s="1"/>
      <c r="Q24" s="1"/>
      <c r="R24" s="1"/>
      <c r="U24" s="6"/>
    </row>
    <row r="25" spans="1:21" x14ac:dyDescent="0.25">
      <c r="A25" s="8">
        <v>2</v>
      </c>
      <c r="B25" s="8" t="s">
        <v>41</v>
      </c>
      <c r="C25" s="8">
        <v>0</v>
      </c>
      <c r="D25" s="8" t="s">
        <v>27</v>
      </c>
      <c r="E25" s="8" t="s">
        <v>28</v>
      </c>
      <c r="F25" s="9">
        <v>50</v>
      </c>
      <c r="G25" s="7">
        <v>0</v>
      </c>
      <c r="H25" s="7">
        <v>1</v>
      </c>
      <c r="I25" s="7">
        <v>1</v>
      </c>
      <c r="J25" s="7">
        <v>1</v>
      </c>
      <c r="K25" s="2">
        <v>1</v>
      </c>
      <c r="L25" s="7">
        <v>34.299999999999997</v>
      </c>
      <c r="M25" s="7">
        <v>1</v>
      </c>
      <c r="N25" s="1"/>
      <c r="O25" s="1"/>
      <c r="P25" s="1"/>
      <c r="Q25" s="1"/>
      <c r="R25" s="1"/>
      <c r="U25" s="6"/>
    </row>
    <row r="26" spans="1:21" x14ac:dyDescent="0.25">
      <c r="A26" s="8">
        <v>2</v>
      </c>
      <c r="B26" s="8" t="s">
        <v>41</v>
      </c>
      <c r="C26" s="8" t="s">
        <v>29</v>
      </c>
      <c r="D26" s="8" t="s">
        <v>30</v>
      </c>
      <c r="E26" s="8" t="s">
        <v>28</v>
      </c>
      <c r="F26" s="9">
        <v>50</v>
      </c>
      <c r="G26" s="51">
        <v>32319</v>
      </c>
      <c r="H26" s="51">
        <v>28852.3</v>
      </c>
      <c r="I26" s="51">
        <v>31932.5</v>
      </c>
      <c r="J26" s="51">
        <v>31677.8</v>
      </c>
      <c r="K26" s="50">
        <v>29117.8</v>
      </c>
      <c r="L26" s="51">
        <v>28546.5</v>
      </c>
      <c r="M26" s="51">
        <v>27574.799999999999</v>
      </c>
      <c r="N26" s="1"/>
      <c r="O26" s="1"/>
      <c r="P26" s="1"/>
      <c r="Q26" s="1"/>
      <c r="R26" s="1"/>
      <c r="U26" s="6"/>
    </row>
    <row r="27" spans="1:21" x14ac:dyDescent="0.25">
      <c r="A27" s="8">
        <v>3</v>
      </c>
      <c r="B27" s="8" t="s">
        <v>42</v>
      </c>
      <c r="C27" s="8">
        <v>0</v>
      </c>
      <c r="D27" s="8" t="s">
        <v>27</v>
      </c>
      <c r="E27" s="8" t="s">
        <v>28</v>
      </c>
      <c r="F27" s="9">
        <v>50</v>
      </c>
      <c r="G27" s="7">
        <v>66.5</v>
      </c>
      <c r="H27" s="7">
        <v>5.5</v>
      </c>
      <c r="I27" s="7">
        <v>35.799999999999997</v>
      </c>
      <c r="J27" s="7">
        <v>31.5</v>
      </c>
      <c r="K27" s="2">
        <v>2</v>
      </c>
      <c r="L27" s="7">
        <v>95.5</v>
      </c>
      <c r="M27" s="7">
        <v>41.5</v>
      </c>
      <c r="N27" s="1"/>
      <c r="O27" s="1"/>
      <c r="P27" s="1"/>
      <c r="Q27" s="1"/>
      <c r="R27" s="1"/>
      <c r="U27" s="6"/>
    </row>
    <row r="28" spans="1:21" x14ac:dyDescent="0.25">
      <c r="A28" s="8">
        <v>3</v>
      </c>
      <c r="B28" s="8" t="s">
        <v>42</v>
      </c>
      <c r="C28" s="8" t="s">
        <v>29</v>
      </c>
      <c r="D28" s="8" t="s">
        <v>30</v>
      </c>
      <c r="E28" s="8" t="s">
        <v>28</v>
      </c>
      <c r="F28" s="9">
        <v>50</v>
      </c>
      <c r="G28" s="51">
        <v>28196.799999999999</v>
      </c>
      <c r="H28" s="51">
        <v>6049.5</v>
      </c>
      <c r="I28" s="51">
        <v>11956.5</v>
      </c>
      <c r="J28" s="51">
        <v>12001.5</v>
      </c>
      <c r="K28" s="50">
        <v>7122</v>
      </c>
      <c r="L28" s="51">
        <v>2062</v>
      </c>
      <c r="M28" s="51">
        <v>29091</v>
      </c>
      <c r="N28" s="1"/>
      <c r="O28" s="1"/>
      <c r="P28" s="1"/>
      <c r="Q28" s="1"/>
      <c r="R28" s="1"/>
      <c r="U28" s="6"/>
    </row>
    <row r="29" spans="1:21" x14ac:dyDescent="0.25">
      <c r="A29" s="8">
        <v>3</v>
      </c>
      <c r="B29" s="8" t="s">
        <v>43</v>
      </c>
      <c r="C29" s="8">
        <v>0</v>
      </c>
      <c r="D29" s="8" t="s">
        <v>27</v>
      </c>
      <c r="E29" s="8" t="s">
        <v>28</v>
      </c>
      <c r="F29" s="9">
        <v>50</v>
      </c>
      <c r="G29" s="7">
        <v>26</v>
      </c>
      <c r="H29" s="7">
        <v>2.5</v>
      </c>
      <c r="I29" s="7">
        <v>20.3</v>
      </c>
      <c r="J29" s="7">
        <v>37</v>
      </c>
      <c r="K29" s="2">
        <v>8.3000000000000007</v>
      </c>
      <c r="L29" s="7">
        <v>10.8</v>
      </c>
      <c r="M29" s="7">
        <v>1</v>
      </c>
      <c r="N29" s="1"/>
      <c r="O29" s="1"/>
      <c r="P29" s="1"/>
      <c r="Q29" s="1"/>
      <c r="R29" s="1"/>
      <c r="U29" s="6"/>
    </row>
    <row r="30" spans="1:21" x14ac:dyDescent="0.25">
      <c r="A30" s="8">
        <v>3</v>
      </c>
      <c r="B30" s="8" t="s">
        <v>43</v>
      </c>
      <c r="C30" s="8" t="s">
        <v>29</v>
      </c>
      <c r="D30" s="8" t="s">
        <v>30</v>
      </c>
      <c r="E30" s="8" t="s">
        <v>28</v>
      </c>
      <c r="F30" s="9">
        <v>50</v>
      </c>
      <c r="G30" s="51">
        <v>31842.799999999999</v>
      </c>
      <c r="H30" s="51">
        <v>28806.3</v>
      </c>
      <c r="I30" s="51">
        <v>32242.3</v>
      </c>
      <c r="J30" s="51">
        <v>31425</v>
      </c>
      <c r="K30" s="50">
        <v>31184.5</v>
      </c>
      <c r="L30" s="51">
        <v>24625.8</v>
      </c>
      <c r="M30" s="51">
        <v>29575.5</v>
      </c>
      <c r="N30" s="1"/>
      <c r="O30" s="1"/>
      <c r="P30" s="1"/>
      <c r="Q30" s="1"/>
      <c r="R30" s="1"/>
      <c r="U30" s="6"/>
    </row>
    <row r="31" spans="1:21" x14ac:dyDescent="0.25">
      <c r="A31" s="8">
        <v>3</v>
      </c>
      <c r="B31" s="8" t="s">
        <v>44</v>
      </c>
      <c r="C31" s="8">
        <v>0</v>
      </c>
      <c r="D31" s="8" t="s">
        <v>27</v>
      </c>
      <c r="E31" s="8" t="s">
        <v>28</v>
      </c>
      <c r="F31" s="9">
        <v>50</v>
      </c>
      <c r="G31" s="7">
        <v>1</v>
      </c>
      <c r="H31" s="7">
        <v>42.7</v>
      </c>
      <c r="I31" s="7">
        <v>62.5</v>
      </c>
      <c r="J31" s="7">
        <v>1</v>
      </c>
      <c r="K31" s="2">
        <v>96.7</v>
      </c>
      <c r="L31" s="7">
        <v>1</v>
      </c>
      <c r="M31" s="7">
        <v>1</v>
      </c>
      <c r="N31" s="1"/>
      <c r="O31" s="1"/>
      <c r="P31" s="1"/>
      <c r="Q31" s="1"/>
      <c r="R31" s="1"/>
      <c r="U31" s="4"/>
    </row>
    <row r="32" spans="1:21" x14ac:dyDescent="0.25">
      <c r="A32" s="8">
        <v>3</v>
      </c>
      <c r="B32" s="8" t="s">
        <v>44</v>
      </c>
      <c r="C32" s="8" t="s">
        <v>29</v>
      </c>
      <c r="D32" s="8" t="s">
        <v>30</v>
      </c>
      <c r="E32" s="8" t="s">
        <v>28</v>
      </c>
      <c r="F32" s="9">
        <v>50</v>
      </c>
      <c r="G32" s="51">
        <v>27465</v>
      </c>
      <c r="H32" s="51">
        <v>16408</v>
      </c>
      <c r="I32" s="51">
        <v>24449.5</v>
      </c>
      <c r="J32" s="51">
        <v>15989</v>
      </c>
      <c r="K32" s="50">
        <v>10324.299999999999</v>
      </c>
      <c r="L32" s="51">
        <v>696.5</v>
      </c>
      <c r="M32" s="51">
        <v>11394.3</v>
      </c>
      <c r="N32" s="1"/>
      <c r="O32" s="1"/>
      <c r="P32" s="1"/>
      <c r="Q32" s="1"/>
      <c r="R32" s="1"/>
    </row>
    <row r="33" spans="1:20" x14ac:dyDescent="0.25">
      <c r="A33" s="8">
        <v>3</v>
      </c>
      <c r="B33" s="8" t="s">
        <v>45</v>
      </c>
      <c r="C33" s="8">
        <v>0</v>
      </c>
      <c r="D33" s="8" t="s">
        <v>27</v>
      </c>
      <c r="E33" s="8" t="s">
        <v>28</v>
      </c>
      <c r="F33" s="9">
        <v>50</v>
      </c>
      <c r="G33" s="7">
        <v>5.3</v>
      </c>
      <c r="H33" s="7">
        <v>1</v>
      </c>
      <c r="I33" s="7">
        <v>1</v>
      </c>
      <c r="J33" s="7">
        <v>2</v>
      </c>
      <c r="K33" s="2">
        <v>1</v>
      </c>
      <c r="L33" s="7">
        <v>20.5</v>
      </c>
      <c r="M33" s="7">
        <v>1</v>
      </c>
      <c r="N33" s="1"/>
      <c r="O33" s="1"/>
      <c r="P33" s="1"/>
      <c r="Q33" s="1"/>
      <c r="R33" s="1"/>
    </row>
    <row r="34" spans="1:20" x14ac:dyDescent="0.25">
      <c r="A34" s="8">
        <v>3</v>
      </c>
      <c r="B34" s="8" t="s">
        <v>45</v>
      </c>
      <c r="C34" s="8" t="s">
        <v>29</v>
      </c>
      <c r="D34" s="8" t="s">
        <v>30</v>
      </c>
      <c r="E34" s="8" t="s">
        <v>28</v>
      </c>
      <c r="F34" s="9">
        <v>50</v>
      </c>
      <c r="G34" s="51">
        <v>28542.7</v>
      </c>
      <c r="H34" s="51">
        <v>13443.5</v>
      </c>
      <c r="I34" s="51">
        <v>25218.7</v>
      </c>
      <c r="J34" s="51">
        <v>19530.7</v>
      </c>
      <c r="K34" s="50">
        <v>8717</v>
      </c>
      <c r="L34" s="51">
        <v>1861.8</v>
      </c>
      <c r="M34" s="51">
        <v>26673.200000000001</v>
      </c>
      <c r="N34" s="1"/>
      <c r="O34" s="1"/>
      <c r="P34" s="1"/>
      <c r="Q34" s="1"/>
      <c r="R34" s="1"/>
    </row>
    <row r="35" spans="1:20" x14ac:dyDescent="0.25">
      <c r="A35" s="8">
        <v>3</v>
      </c>
      <c r="B35" s="8" t="s">
        <v>46</v>
      </c>
      <c r="C35" s="8">
        <v>0</v>
      </c>
      <c r="D35" s="8" t="s">
        <v>27</v>
      </c>
      <c r="E35" s="8" t="s">
        <v>28</v>
      </c>
      <c r="F35" s="9">
        <v>50</v>
      </c>
      <c r="G35" s="7">
        <v>12</v>
      </c>
      <c r="H35" s="7">
        <v>1</v>
      </c>
      <c r="I35" s="7">
        <v>1</v>
      </c>
      <c r="J35" s="7">
        <v>1</v>
      </c>
      <c r="K35" s="2">
        <v>1</v>
      </c>
      <c r="L35" s="7">
        <v>20</v>
      </c>
      <c r="M35" s="7">
        <v>1</v>
      </c>
      <c r="N35" s="1"/>
      <c r="O35" s="1"/>
      <c r="P35" s="1"/>
      <c r="Q35" s="1"/>
      <c r="R35" s="1"/>
    </row>
    <row r="36" spans="1:20" x14ac:dyDescent="0.25">
      <c r="A36" s="8">
        <v>3</v>
      </c>
      <c r="B36" s="8" t="s">
        <v>46</v>
      </c>
      <c r="C36" s="8" t="s">
        <v>29</v>
      </c>
      <c r="D36" s="8" t="s">
        <v>30</v>
      </c>
      <c r="E36" s="8" t="s">
        <v>28</v>
      </c>
      <c r="F36" s="9">
        <v>50</v>
      </c>
      <c r="G36" s="51">
        <v>23609.5</v>
      </c>
      <c r="H36" s="51">
        <v>7580.5</v>
      </c>
      <c r="I36" s="51">
        <v>14005.3</v>
      </c>
      <c r="J36" s="51">
        <v>8001.8</v>
      </c>
      <c r="K36" s="50">
        <v>11237.8</v>
      </c>
      <c r="L36" s="51">
        <v>1061.5</v>
      </c>
      <c r="M36" s="51">
        <v>28124.5</v>
      </c>
      <c r="N36" s="1"/>
      <c r="O36" s="1"/>
      <c r="P36" s="1"/>
      <c r="Q36" s="1"/>
      <c r="R36" s="6"/>
    </row>
    <row r="37" spans="1:20" x14ac:dyDescent="0.25">
      <c r="A37" s="8">
        <v>3</v>
      </c>
      <c r="B37" s="8" t="s">
        <v>47</v>
      </c>
      <c r="C37" s="8">
        <v>0</v>
      </c>
      <c r="D37" s="8" t="s">
        <v>27</v>
      </c>
      <c r="E37" s="8" t="s">
        <v>28</v>
      </c>
      <c r="F37" s="9">
        <v>50</v>
      </c>
      <c r="G37" s="7">
        <v>1</v>
      </c>
      <c r="H37" s="7">
        <v>1</v>
      </c>
      <c r="I37" s="7">
        <v>1</v>
      </c>
      <c r="J37" s="7">
        <v>1</v>
      </c>
      <c r="K37" s="2">
        <v>1</v>
      </c>
      <c r="L37" s="7">
        <v>15.2</v>
      </c>
      <c r="M37" s="7">
        <v>1.5</v>
      </c>
      <c r="N37" s="1"/>
      <c r="O37" s="1"/>
      <c r="P37" s="1"/>
      <c r="Q37" s="1"/>
      <c r="R37" s="6"/>
    </row>
    <row r="38" spans="1:20" x14ac:dyDescent="0.25">
      <c r="A38" s="8">
        <v>3</v>
      </c>
      <c r="B38" s="8" t="s">
        <v>47</v>
      </c>
      <c r="C38" s="8" t="s">
        <v>29</v>
      </c>
      <c r="D38" s="8" t="s">
        <v>30</v>
      </c>
      <c r="E38" s="8" t="s">
        <v>28</v>
      </c>
      <c r="F38" s="9">
        <v>50</v>
      </c>
      <c r="G38" s="51">
        <v>24756.5</v>
      </c>
      <c r="H38" s="51">
        <v>5190</v>
      </c>
      <c r="I38" s="51">
        <v>20002</v>
      </c>
      <c r="J38" s="51">
        <v>13103</v>
      </c>
      <c r="K38" s="50">
        <v>12827</v>
      </c>
      <c r="L38" s="51">
        <v>3700</v>
      </c>
      <c r="M38" s="51">
        <v>23390.799999999999</v>
      </c>
      <c r="N38" s="1"/>
      <c r="O38" s="1"/>
      <c r="P38" s="1"/>
      <c r="Q38" s="1"/>
      <c r="R38" s="6"/>
    </row>
    <row r="39" spans="1:20" x14ac:dyDescent="0.25">
      <c r="A39" s="8">
        <v>4</v>
      </c>
      <c r="B39" s="8" t="s">
        <v>48</v>
      </c>
      <c r="C39" s="8">
        <v>0</v>
      </c>
      <c r="D39" s="8" t="s">
        <v>27</v>
      </c>
      <c r="E39" s="8" t="s">
        <v>28</v>
      </c>
      <c r="F39" s="9">
        <v>50</v>
      </c>
      <c r="G39" s="7">
        <v>7</v>
      </c>
      <c r="H39" s="7">
        <v>1</v>
      </c>
      <c r="I39" s="7">
        <v>1</v>
      </c>
      <c r="J39" s="7">
        <v>0</v>
      </c>
      <c r="K39" s="2">
        <v>1</v>
      </c>
      <c r="L39" s="7">
        <v>13.5</v>
      </c>
      <c r="M39" s="7">
        <v>13</v>
      </c>
      <c r="N39" s="1"/>
      <c r="O39" s="1"/>
      <c r="P39" s="1"/>
      <c r="Q39" s="1"/>
      <c r="R39" s="6"/>
    </row>
    <row r="40" spans="1:20" x14ac:dyDescent="0.25">
      <c r="A40" s="8">
        <v>4</v>
      </c>
      <c r="B40" s="8" t="s">
        <v>48</v>
      </c>
      <c r="C40" s="8" t="s">
        <v>29</v>
      </c>
      <c r="D40" s="8" t="s">
        <v>30</v>
      </c>
      <c r="E40" s="8" t="s">
        <v>28</v>
      </c>
      <c r="F40" s="9">
        <v>50</v>
      </c>
      <c r="G40" s="51">
        <v>32617.5</v>
      </c>
      <c r="H40" s="51">
        <v>29392.3</v>
      </c>
      <c r="I40" s="51">
        <v>32322.799999999999</v>
      </c>
      <c r="J40" s="51">
        <v>32201</v>
      </c>
      <c r="K40" s="50">
        <v>30258.5</v>
      </c>
      <c r="L40" s="51">
        <v>30499</v>
      </c>
      <c r="M40" s="51">
        <v>30835.3</v>
      </c>
      <c r="N40" s="1"/>
      <c r="O40" s="1"/>
      <c r="P40" s="1"/>
      <c r="Q40" s="1"/>
      <c r="R40" s="6"/>
    </row>
    <row r="41" spans="1:20" x14ac:dyDescent="0.25">
      <c r="A41" s="8">
        <v>4</v>
      </c>
      <c r="B41" s="8" t="s">
        <v>49</v>
      </c>
      <c r="C41" s="8">
        <v>0</v>
      </c>
      <c r="D41" s="8" t="s">
        <v>27</v>
      </c>
      <c r="E41" s="8" t="s">
        <v>28</v>
      </c>
      <c r="F41" s="9">
        <v>50</v>
      </c>
      <c r="G41" s="7">
        <v>9</v>
      </c>
      <c r="H41" s="7">
        <v>1</v>
      </c>
      <c r="I41" s="7">
        <v>1</v>
      </c>
      <c r="J41" s="7">
        <v>1</v>
      </c>
      <c r="K41" s="2">
        <v>1</v>
      </c>
      <c r="L41" s="7">
        <v>14.3</v>
      </c>
      <c r="M41" s="7">
        <v>12.5</v>
      </c>
      <c r="N41" s="1"/>
      <c r="O41" s="1"/>
      <c r="P41" s="1"/>
      <c r="Q41" s="1"/>
      <c r="R41" s="6"/>
    </row>
    <row r="42" spans="1:20" x14ac:dyDescent="0.25">
      <c r="A42" s="8">
        <v>4</v>
      </c>
      <c r="B42" s="8" t="s">
        <v>49</v>
      </c>
      <c r="C42" s="8" t="s">
        <v>29</v>
      </c>
      <c r="D42" s="8" t="s">
        <v>30</v>
      </c>
      <c r="E42" s="8" t="s">
        <v>28</v>
      </c>
      <c r="F42" s="9">
        <v>50</v>
      </c>
      <c r="G42" s="51">
        <v>32321.5</v>
      </c>
      <c r="H42" s="51">
        <v>29149.200000000001</v>
      </c>
      <c r="I42" s="51">
        <v>32073.200000000001</v>
      </c>
      <c r="J42" s="51">
        <v>31913.7</v>
      </c>
      <c r="K42" s="50">
        <v>31616.2</v>
      </c>
      <c r="L42" s="51">
        <v>30167.3</v>
      </c>
      <c r="M42" s="51">
        <v>29181.3</v>
      </c>
      <c r="N42" s="1"/>
      <c r="O42" s="1"/>
      <c r="P42" s="1"/>
      <c r="Q42" s="1"/>
      <c r="R42" s="2"/>
    </row>
    <row r="43" spans="1:20" x14ac:dyDescent="0.25">
      <c r="A43" s="8">
        <v>4</v>
      </c>
      <c r="B43" s="8" t="s">
        <v>50</v>
      </c>
      <c r="C43" s="8">
        <v>0</v>
      </c>
      <c r="D43" s="8" t="s">
        <v>27</v>
      </c>
      <c r="E43" s="8" t="s">
        <v>28</v>
      </c>
      <c r="F43" s="9">
        <v>50</v>
      </c>
      <c r="G43" s="7">
        <v>17</v>
      </c>
      <c r="H43" s="7">
        <v>1</v>
      </c>
      <c r="I43" s="7">
        <v>0.3</v>
      </c>
      <c r="J43" s="7">
        <v>3.3</v>
      </c>
      <c r="K43" s="2">
        <v>0.3</v>
      </c>
      <c r="L43" s="7">
        <v>71.8</v>
      </c>
      <c r="M43" s="7">
        <v>36.5</v>
      </c>
      <c r="N43" s="1"/>
      <c r="O43" s="1"/>
      <c r="P43" s="1"/>
      <c r="Q43" s="1"/>
      <c r="R43" s="2"/>
      <c r="T43" s="6"/>
    </row>
    <row r="44" spans="1:20" x14ac:dyDescent="0.25">
      <c r="A44" s="8">
        <v>4</v>
      </c>
      <c r="B44" s="8" t="s">
        <v>50</v>
      </c>
      <c r="C44" s="8" t="s">
        <v>29</v>
      </c>
      <c r="D44" s="8" t="s">
        <v>30</v>
      </c>
      <c r="E44" s="8" t="s">
        <v>28</v>
      </c>
      <c r="F44" s="9">
        <v>50</v>
      </c>
      <c r="G44" s="51">
        <v>32473.7</v>
      </c>
      <c r="H44" s="51">
        <v>31743</v>
      </c>
      <c r="I44" s="51">
        <v>32020.5</v>
      </c>
      <c r="J44" s="51">
        <v>32110.7</v>
      </c>
      <c r="K44" s="50">
        <v>29819</v>
      </c>
      <c r="L44" s="51">
        <v>30736.5</v>
      </c>
      <c r="M44" s="51">
        <v>29908</v>
      </c>
      <c r="N44" s="1"/>
      <c r="O44" s="1"/>
      <c r="P44" s="1"/>
      <c r="Q44" s="1"/>
      <c r="R44" s="1"/>
      <c r="T44" s="6"/>
    </row>
    <row r="45" spans="1:20" x14ac:dyDescent="0.25">
      <c r="A45" s="8">
        <v>4</v>
      </c>
      <c r="B45" s="8" t="s">
        <v>51</v>
      </c>
      <c r="C45" s="8">
        <v>0</v>
      </c>
      <c r="D45" s="8" t="s">
        <v>27</v>
      </c>
      <c r="E45" s="8" t="s">
        <v>28</v>
      </c>
      <c r="F45" s="9">
        <v>50</v>
      </c>
      <c r="G45" s="7">
        <v>7.5</v>
      </c>
      <c r="H45" s="7">
        <v>1</v>
      </c>
      <c r="I45" s="7">
        <v>6.5</v>
      </c>
      <c r="J45" s="7">
        <v>8</v>
      </c>
      <c r="K45" s="2">
        <v>1</v>
      </c>
      <c r="L45" s="7">
        <v>1</v>
      </c>
      <c r="M45" s="7">
        <v>2</v>
      </c>
      <c r="N45" s="1"/>
      <c r="O45" s="1"/>
      <c r="P45" s="1"/>
      <c r="Q45" s="1"/>
      <c r="R45" s="1"/>
      <c r="T45" s="6"/>
    </row>
    <row r="46" spans="1:20" x14ac:dyDescent="0.25">
      <c r="A46" s="8">
        <v>4</v>
      </c>
      <c r="B46" s="8" t="s">
        <v>51</v>
      </c>
      <c r="C46" s="8" t="s">
        <v>29</v>
      </c>
      <c r="D46" s="8" t="s">
        <v>30</v>
      </c>
      <c r="E46" s="8" t="s">
        <v>28</v>
      </c>
      <c r="F46" s="9">
        <v>50</v>
      </c>
      <c r="G46" s="51">
        <v>31897.200000000001</v>
      </c>
      <c r="H46" s="51">
        <v>12721.2</v>
      </c>
      <c r="I46" s="51">
        <v>30653.200000000001</v>
      </c>
      <c r="J46" s="51">
        <v>30679.7</v>
      </c>
      <c r="K46" s="50">
        <v>19379</v>
      </c>
      <c r="L46" s="51">
        <v>20343.8</v>
      </c>
      <c r="M46" s="51">
        <v>24927.8</v>
      </c>
      <c r="N46" s="1"/>
      <c r="O46" s="1"/>
      <c r="P46" s="1"/>
      <c r="Q46" s="1"/>
      <c r="R46" s="1"/>
      <c r="T46" s="6"/>
    </row>
    <row r="47" spans="1:20" x14ac:dyDescent="0.25">
      <c r="A47" s="8">
        <v>4</v>
      </c>
      <c r="B47" s="8" t="s">
        <v>52</v>
      </c>
      <c r="C47" s="8">
        <v>0</v>
      </c>
      <c r="D47" s="8" t="s">
        <v>27</v>
      </c>
      <c r="E47" s="8" t="s">
        <v>28</v>
      </c>
      <c r="F47" s="9">
        <v>50</v>
      </c>
      <c r="G47" s="7">
        <v>4.2</v>
      </c>
      <c r="H47" s="7">
        <v>13.7</v>
      </c>
      <c r="I47" s="7">
        <v>4.2</v>
      </c>
      <c r="J47" s="7">
        <v>9.1999999999999993</v>
      </c>
      <c r="K47" s="2">
        <v>8.1999999999999993</v>
      </c>
      <c r="L47" s="7">
        <v>18</v>
      </c>
      <c r="M47" s="7">
        <v>290.2</v>
      </c>
      <c r="N47" s="1"/>
      <c r="O47" s="1"/>
      <c r="P47" s="1"/>
      <c r="Q47" s="1"/>
      <c r="R47" s="1"/>
      <c r="T47" s="6"/>
    </row>
    <row r="48" spans="1:20" x14ac:dyDescent="0.25">
      <c r="A48" s="8">
        <v>4</v>
      </c>
      <c r="B48" s="8" t="s">
        <v>52</v>
      </c>
      <c r="C48" s="8" t="s">
        <v>29</v>
      </c>
      <c r="D48" s="8" t="s">
        <v>30</v>
      </c>
      <c r="E48" s="8" t="s">
        <v>28</v>
      </c>
      <c r="F48" s="9">
        <v>50</v>
      </c>
      <c r="G48" s="51">
        <v>32196.5</v>
      </c>
      <c r="H48" s="51">
        <v>959</v>
      </c>
      <c r="I48" s="51">
        <v>31392.2</v>
      </c>
      <c r="J48" s="51">
        <v>31163.5</v>
      </c>
      <c r="K48" s="50">
        <v>13454</v>
      </c>
      <c r="L48" s="51">
        <v>18802.5</v>
      </c>
      <c r="M48" s="51">
        <v>26701.3</v>
      </c>
      <c r="N48" s="1"/>
      <c r="O48" s="1"/>
      <c r="P48" s="1"/>
      <c r="Q48" s="1"/>
      <c r="R48" s="1"/>
      <c r="T48" s="6"/>
    </row>
    <row r="49" spans="1:34" x14ac:dyDescent="0.25">
      <c r="A49" s="8">
        <v>4</v>
      </c>
      <c r="B49" s="8" t="s">
        <v>53</v>
      </c>
      <c r="C49" s="8">
        <v>0</v>
      </c>
      <c r="D49" s="8" t="s">
        <v>27</v>
      </c>
      <c r="E49" s="8" t="s">
        <v>28</v>
      </c>
      <c r="F49" s="9">
        <v>50</v>
      </c>
      <c r="G49" s="7">
        <v>2</v>
      </c>
      <c r="H49" s="7">
        <v>1</v>
      </c>
      <c r="I49" s="7">
        <v>1</v>
      </c>
      <c r="J49" s="7">
        <v>1</v>
      </c>
      <c r="K49" s="2">
        <v>1</v>
      </c>
      <c r="L49" s="7">
        <v>12.7</v>
      </c>
      <c r="M49" s="7">
        <v>57.5</v>
      </c>
      <c r="N49" s="1"/>
      <c r="O49" s="1"/>
      <c r="P49" s="1"/>
      <c r="Q49" s="1"/>
      <c r="R49" s="1"/>
      <c r="T49" s="4"/>
    </row>
    <row r="50" spans="1:34" x14ac:dyDescent="0.25">
      <c r="A50" s="8">
        <v>4</v>
      </c>
      <c r="B50" s="8" t="s">
        <v>53</v>
      </c>
      <c r="C50" s="8" t="s">
        <v>29</v>
      </c>
      <c r="D50" s="8" t="s">
        <v>30</v>
      </c>
      <c r="E50" s="8" t="s">
        <v>28</v>
      </c>
      <c r="F50" s="9">
        <v>50</v>
      </c>
      <c r="G50" s="51">
        <v>32349.5</v>
      </c>
      <c r="H50" s="51">
        <v>29272.3</v>
      </c>
      <c r="I50" s="51">
        <v>31927</v>
      </c>
      <c r="J50" s="51">
        <v>31789.5</v>
      </c>
      <c r="K50" s="50">
        <v>29406.799999999999</v>
      </c>
      <c r="L50" s="51">
        <v>31579</v>
      </c>
      <c r="M50" s="51">
        <v>29204</v>
      </c>
      <c r="N50" s="1"/>
      <c r="O50" s="1"/>
      <c r="P50" s="1"/>
      <c r="Q50" s="1"/>
      <c r="R50" s="1"/>
    </row>
    <row r="51" spans="1:34" x14ac:dyDescent="0.25">
      <c r="A51" s="8">
        <v>5</v>
      </c>
      <c r="B51" s="8" t="s">
        <v>54</v>
      </c>
      <c r="C51" s="8">
        <v>0</v>
      </c>
      <c r="D51" s="8" t="s">
        <v>27</v>
      </c>
      <c r="E51" s="8" t="s">
        <v>28</v>
      </c>
      <c r="F51" s="9">
        <v>50</v>
      </c>
      <c r="G51" s="7">
        <v>10</v>
      </c>
      <c r="H51" s="7">
        <v>2.2999999999999998</v>
      </c>
      <c r="I51" s="7">
        <v>5</v>
      </c>
      <c r="J51" s="7">
        <v>12.8</v>
      </c>
      <c r="K51" s="2">
        <v>1</v>
      </c>
      <c r="L51" s="7">
        <v>7.5</v>
      </c>
      <c r="M51" s="7">
        <v>4.5</v>
      </c>
      <c r="N51" s="1"/>
      <c r="O51" s="1"/>
      <c r="P51" s="1"/>
      <c r="Q51" s="1"/>
      <c r="R51" s="1"/>
    </row>
    <row r="52" spans="1:34" x14ac:dyDescent="0.25">
      <c r="A52" s="8">
        <v>5</v>
      </c>
      <c r="B52" s="8" t="s">
        <v>54</v>
      </c>
      <c r="C52" s="8" t="s">
        <v>29</v>
      </c>
      <c r="D52" s="8" t="s">
        <v>30</v>
      </c>
      <c r="E52" s="8" t="s">
        <v>28</v>
      </c>
      <c r="F52" s="9">
        <v>50</v>
      </c>
      <c r="G52" s="51">
        <v>32532.7</v>
      </c>
      <c r="H52" s="51">
        <v>31774.5</v>
      </c>
      <c r="I52" s="51">
        <v>32379.200000000001</v>
      </c>
      <c r="J52" s="51">
        <v>32246.5</v>
      </c>
      <c r="K52" s="50">
        <v>31782.2</v>
      </c>
      <c r="L52" s="51">
        <v>32088.3</v>
      </c>
      <c r="M52" s="51">
        <v>32416</v>
      </c>
      <c r="N52" s="1"/>
      <c r="O52" s="1"/>
      <c r="P52" s="1"/>
      <c r="Q52" s="1"/>
      <c r="R52" s="1"/>
    </row>
    <row r="53" spans="1:34" x14ac:dyDescent="0.25">
      <c r="A53" s="8">
        <v>5</v>
      </c>
      <c r="B53" s="8" t="s">
        <v>55</v>
      </c>
      <c r="C53" s="8">
        <v>0</v>
      </c>
      <c r="D53" s="8" t="s">
        <v>27</v>
      </c>
      <c r="E53" s="8" t="s">
        <v>28</v>
      </c>
      <c r="F53" s="9">
        <v>50</v>
      </c>
      <c r="G53" s="7">
        <v>37.5</v>
      </c>
      <c r="H53" s="7">
        <v>6.5</v>
      </c>
      <c r="I53" s="7">
        <v>3.5</v>
      </c>
      <c r="J53" s="7">
        <v>1</v>
      </c>
      <c r="K53" s="2">
        <v>1</v>
      </c>
      <c r="L53" s="7">
        <v>33.5</v>
      </c>
      <c r="M53" s="7">
        <v>19.5</v>
      </c>
      <c r="N53" s="1"/>
      <c r="O53" s="1"/>
      <c r="P53" s="1"/>
      <c r="Q53" s="1"/>
      <c r="R53" s="1"/>
    </row>
    <row r="54" spans="1:34" x14ac:dyDescent="0.25">
      <c r="A54" s="8">
        <v>5</v>
      </c>
      <c r="B54" s="8" t="s">
        <v>55</v>
      </c>
      <c r="C54" s="8" t="s">
        <v>29</v>
      </c>
      <c r="D54" s="8" t="s">
        <v>30</v>
      </c>
      <c r="E54" s="8" t="s">
        <v>28</v>
      </c>
      <c r="F54" s="9">
        <v>50</v>
      </c>
      <c r="G54" s="51">
        <v>32414.5</v>
      </c>
      <c r="H54" s="51">
        <v>31180.5</v>
      </c>
      <c r="I54" s="51">
        <v>32346</v>
      </c>
      <c r="J54" s="51">
        <v>31953.5</v>
      </c>
      <c r="K54" s="50">
        <v>31422.5</v>
      </c>
      <c r="L54" s="51">
        <v>31423</v>
      </c>
      <c r="M54" s="51">
        <v>32265.7</v>
      </c>
      <c r="N54" s="1"/>
      <c r="O54" s="1"/>
      <c r="P54" s="1"/>
      <c r="Q54" s="1"/>
      <c r="R54" s="1"/>
    </row>
    <row r="55" spans="1:34" x14ac:dyDescent="0.25">
      <c r="A55" s="8">
        <v>5</v>
      </c>
      <c r="B55" s="8" t="s">
        <v>56</v>
      </c>
      <c r="C55" s="8">
        <v>0</v>
      </c>
      <c r="D55" s="8" t="s">
        <v>27</v>
      </c>
      <c r="E55" s="8" t="s">
        <v>28</v>
      </c>
      <c r="F55" s="9">
        <v>50</v>
      </c>
      <c r="G55" s="7">
        <v>5.3</v>
      </c>
      <c r="H55" s="7">
        <v>1</v>
      </c>
      <c r="I55" s="7">
        <v>1</v>
      </c>
      <c r="J55" s="7">
        <v>3.3</v>
      </c>
      <c r="K55" s="2">
        <v>1</v>
      </c>
      <c r="L55" s="7">
        <v>6.5</v>
      </c>
      <c r="M55" s="7">
        <v>50.3</v>
      </c>
      <c r="N55" s="1"/>
      <c r="O55" s="1"/>
      <c r="P55" s="1"/>
      <c r="Q55" s="1"/>
      <c r="R55" s="1"/>
    </row>
    <row r="56" spans="1:34" x14ac:dyDescent="0.25">
      <c r="A56" s="8">
        <v>5</v>
      </c>
      <c r="B56" s="8" t="s">
        <v>56</v>
      </c>
      <c r="C56" s="8" t="s">
        <v>29</v>
      </c>
      <c r="D56" s="8" t="s">
        <v>30</v>
      </c>
      <c r="E56" s="8" t="s">
        <v>28</v>
      </c>
      <c r="F56" s="9">
        <v>50</v>
      </c>
      <c r="G56" s="51">
        <v>31815.8</v>
      </c>
      <c r="H56" s="51">
        <v>31349.5</v>
      </c>
      <c r="I56" s="51">
        <v>31754.799999999999</v>
      </c>
      <c r="J56" s="51">
        <v>31592.799999999999</v>
      </c>
      <c r="K56" s="50">
        <v>31276.799999999999</v>
      </c>
      <c r="L56" s="51">
        <v>32469.8</v>
      </c>
      <c r="M56" s="51">
        <v>32602.799999999999</v>
      </c>
      <c r="N56" s="1"/>
      <c r="O56" s="1"/>
      <c r="P56" s="1"/>
      <c r="Q56" s="1"/>
      <c r="R56" s="1"/>
    </row>
    <row r="57" spans="1:34" x14ac:dyDescent="0.25">
      <c r="A57" s="8">
        <v>5</v>
      </c>
      <c r="B57" s="8" t="s">
        <v>57</v>
      </c>
      <c r="C57" s="8">
        <v>0</v>
      </c>
      <c r="D57" s="8" t="s">
        <v>27</v>
      </c>
      <c r="E57" s="8" t="s">
        <v>28</v>
      </c>
      <c r="F57" s="9">
        <v>50</v>
      </c>
      <c r="G57" s="7">
        <v>1</v>
      </c>
      <c r="H57" s="7">
        <v>1</v>
      </c>
      <c r="I57" s="7">
        <v>1</v>
      </c>
      <c r="J57" s="7">
        <v>1</v>
      </c>
      <c r="K57" s="2">
        <v>1</v>
      </c>
      <c r="L57" s="7">
        <v>8.5</v>
      </c>
      <c r="M57" s="7">
        <v>19.3</v>
      </c>
      <c r="N57" s="1"/>
      <c r="O57" s="1"/>
      <c r="P57" s="1"/>
      <c r="Q57" s="1"/>
      <c r="R57" s="1"/>
    </row>
    <row r="58" spans="1:34" x14ac:dyDescent="0.25">
      <c r="A58" s="8">
        <v>5</v>
      </c>
      <c r="B58" s="8" t="s">
        <v>57</v>
      </c>
      <c r="C58" s="8" t="s">
        <v>29</v>
      </c>
      <c r="D58" s="8" t="s">
        <v>30</v>
      </c>
      <c r="E58" s="8" t="s">
        <v>28</v>
      </c>
      <c r="F58" s="9">
        <v>50</v>
      </c>
      <c r="G58" s="51">
        <v>20777.8</v>
      </c>
      <c r="H58" s="51">
        <v>20011.8</v>
      </c>
      <c r="I58" s="51">
        <v>20534.3</v>
      </c>
      <c r="J58" s="51">
        <v>20351.5</v>
      </c>
      <c r="K58" s="50">
        <v>20086.3</v>
      </c>
      <c r="L58" s="51">
        <v>29109.200000000001</v>
      </c>
      <c r="M58" s="51">
        <v>29934.5</v>
      </c>
      <c r="N58" s="1"/>
      <c r="O58" s="1"/>
      <c r="P58" s="1"/>
      <c r="Q58" s="5"/>
      <c r="R58" s="5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:34" x14ac:dyDescent="0.25">
      <c r="A59" s="8">
        <v>5</v>
      </c>
      <c r="B59" s="8" t="s">
        <v>58</v>
      </c>
      <c r="C59" s="8">
        <v>0</v>
      </c>
      <c r="D59" s="8" t="s">
        <v>27</v>
      </c>
      <c r="E59" s="8" t="s">
        <v>28</v>
      </c>
      <c r="F59" s="9">
        <v>50</v>
      </c>
      <c r="G59" s="7">
        <v>11</v>
      </c>
      <c r="H59" s="7">
        <v>1</v>
      </c>
      <c r="I59" s="7">
        <v>1</v>
      </c>
      <c r="J59" s="7">
        <v>1</v>
      </c>
      <c r="K59" s="2">
        <v>1</v>
      </c>
      <c r="L59" s="7">
        <v>13.7</v>
      </c>
      <c r="M59" s="7">
        <v>12.7</v>
      </c>
      <c r="N59" s="1"/>
      <c r="O59" s="1"/>
      <c r="P59" s="1"/>
      <c r="Q59" s="1"/>
      <c r="R59" s="1"/>
    </row>
    <row r="60" spans="1:34" x14ac:dyDescent="0.25">
      <c r="A60" s="8">
        <v>5</v>
      </c>
      <c r="B60" s="8" t="s">
        <v>58</v>
      </c>
      <c r="C60" s="8" t="s">
        <v>29</v>
      </c>
      <c r="D60" s="8" t="s">
        <v>30</v>
      </c>
      <c r="E60" s="8" t="s">
        <v>28</v>
      </c>
      <c r="F60" s="9">
        <v>50</v>
      </c>
      <c r="G60" s="51">
        <v>32583.7</v>
      </c>
      <c r="H60" s="51">
        <v>31563.5</v>
      </c>
      <c r="I60" s="51">
        <v>32377.7</v>
      </c>
      <c r="J60" s="51">
        <v>32094.2</v>
      </c>
      <c r="K60" s="50">
        <v>31930.5</v>
      </c>
      <c r="L60" s="51">
        <v>31902</v>
      </c>
      <c r="M60" s="51">
        <v>32564.3</v>
      </c>
      <c r="N60" s="1"/>
      <c r="O60" s="1"/>
      <c r="P60" s="1"/>
      <c r="Q60" s="1"/>
      <c r="R60" s="1"/>
    </row>
    <row r="61" spans="1:34" x14ac:dyDescent="0.25">
      <c r="A61" s="8">
        <v>5</v>
      </c>
      <c r="B61" s="8" t="s">
        <v>59</v>
      </c>
      <c r="C61" s="8">
        <v>0</v>
      </c>
      <c r="D61" s="8" t="s">
        <v>27</v>
      </c>
      <c r="E61" s="8" t="s">
        <v>28</v>
      </c>
      <c r="F61" s="9">
        <v>50</v>
      </c>
      <c r="G61" s="7">
        <v>10.5</v>
      </c>
      <c r="H61" s="7">
        <v>1</v>
      </c>
      <c r="I61" s="7">
        <v>4.2</v>
      </c>
      <c r="J61" s="7">
        <v>7.7</v>
      </c>
      <c r="K61" s="2">
        <v>1</v>
      </c>
      <c r="L61" s="7">
        <v>2.7</v>
      </c>
      <c r="M61" s="7">
        <v>10</v>
      </c>
      <c r="N61" s="1"/>
      <c r="O61" s="1"/>
      <c r="P61" s="1"/>
      <c r="Q61" s="1"/>
      <c r="R61" s="1"/>
    </row>
    <row r="62" spans="1:34" x14ac:dyDescent="0.25">
      <c r="A62" s="8">
        <v>5</v>
      </c>
      <c r="B62" s="8" t="s">
        <v>59</v>
      </c>
      <c r="C62" s="8" t="s">
        <v>29</v>
      </c>
      <c r="D62" s="8" t="s">
        <v>30</v>
      </c>
      <c r="E62" s="8" t="s">
        <v>28</v>
      </c>
      <c r="F62" s="9">
        <v>50</v>
      </c>
      <c r="G62" s="51">
        <v>32050.5</v>
      </c>
      <c r="H62" s="51">
        <v>30125.3</v>
      </c>
      <c r="I62" s="51">
        <v>30734.799999999999</v>
      </c>
      <c r="J62" s="51">
        <v>29762.5</v>
      </c>
      <c r="K62" s="50">
        <v>28536</v>
      </c>
      <c r="L62" s="51">
        <v>2147.6999999999998</v>
      </c>
      <c r="M62" s="51">
        <v>30842.5</v>
      </c>
      <c r="N62" s="1"/>
      <c r="O62" s="1"/>
      <c r="P62" s="1"/>
      <c r="Q62" s="1"/>
      <c r="R62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workbookViewId="0">
      <selection activeCell="A30" sqref="A30"/>
    </sheetView>
  </sheetViews>
  <sheetFormatPr defaultRowHeight="15" x14ac:dyDescent="0.25"/>
  <cols>
    <col min="1" max="1" width="24.28515625" customWidth="1"/>
    <col min="2" max="2" width="9.5703125" style="34" customWidth="1"/>
    <col min="3" max="3" width="9.140625" style="34"/>
    <col min="4" max="4" width="11.7109375" style="34" customWidth="1"/>
    <col min="5" max="5" width="9.140625" style="34"/>
    <col min="6" max="6" width="14.85546875" style="34" customWidth="1"/>
    <col min="7" max="7" width="9.140625" style="34"/>
    <col min="8" max="8" width="14.7109375" style="34" customWidth="1"/>
    <col min="9" max="9" width="9.140625" style="34"/>
    <col min="10" max="10" width="14.140625" style="34" customWidth="1"/>
    <col min="11" max="11" width="9.140625" style="34"/>
    <col min="12" max="12" width="7.42578125" style="34" customWidth="1"/>
    <col min="13" max="16" width="9.140625" style="34"/>
  </cols>
  <sheetData>
    <row r="1" spans="1:17" ht="23.25" x14ac:dyDescent="0.35">
      <c r="A1" s="12" t="s">
        <v>0</v>
      </c>
      <c r="B1" s="30"/>
      <c r="C1" s="41" t="s">
        <v>12</v>
      </c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7" x14ac:dyDescent="0.25">
      <c r="A2" s="13" t="s">
        <v>66</v>
      </c>
      <c r="B2" s="31" t="s">
        <v>14</v>
      </c>
      <c r="C2" s="52" t="s">
        <v>77</v>
      </c>
      <c r="D2" s="53"/>
      <c r="E2" s="52" t="s">
        <v>78</v>
      </c>
      <c r="F2" s="53"/>
      <c r="G2" s="52" t="s">
        <v>79</v>
      </c>
      <c r="H2" s="53"/>
      <c r="I2" s="52" t="s">
        <v>80</v>
      </c>
      <c r="J2" s="53"/>
      <c r="K2" s="52" t="s">
        <v>81</v>
      </c>
      <c r="L2" s="53"/>
      <c r="M2" s="52" t="s">
        <v>82</v>
      </c>
      <c r="N2" s="53"/>
      <c r="O2" s="52" t="s">
        <v>83</v>
      </c>
      <c r="P2" s="53"/>
    </row>
    <row r="3" spans="1:17" ht="15.75" thickBot="1" x14ac:dyDescent="0.3">
      <c r="A3" s="10"/>
      <c r="B3" s="32"/>
      <c r="C3" s="10" t="s">
        <v>65</v>
      </c>
      <c r="D3" s="54" t="s">
        <v>64</v>
      </c>
      <c r="E3" s="10" t="s">
        <v>65</v>
      </c>
      <c r="F3" s="54" t="s">
        <v>64</v>
      </c>
      <c r="G3" s="10" t="s">
        <v>65</v>
      </c>
      <c r="H3" s="54" t="s">
        <v>64</v>
      </c>
      <c r="I3" s="10" t="s">
        <v>65</v>
      </c>
      <c r="J3" s="54" t="s">
        <v>64</v>
      </c>
      <c r="K3" s="10" t="s">
        <v>65</v>
      </c>
      <c r="L3" s="54" t="s">
        <v>64</v>
      </c>
      <c r="M3" s="10" t="s">
        <v>65</v>
      </c>
      <c r="N3" s="54" t="s">
        <v>64</v>
      </c>
      <c r="O3" s="10" t="s">
        <v>65</v>
      </c>
      <c r="P3" s="54" t="s">
        <v>64</v>
      </c>
    </row>
    <row r="4" spans="1:17" x14ac:dyDescent="0.25">
      <c r="A4" s="14" t="s">
        <v>1</v>
      </c>
      <c r="B4" s="33">
        <v>2</v>
      </c>
      <c r="C4" s="44">
        <v>467.42605590820312</v>
      </c>
      <c r="D4" s="45">
        <v>30700.265625</v>
      </c>
      <c r="E4" s="40" t="s">
        <v>76</v>
      </c>
      <c r="F4" s="45">
        <v>6755.9296875</v>
      </c>
      <c r="G4" s="44">
        <v>55.972499999999997</v>
      </c>
      <c r="H4" s="45">
        <v>14620.4951</v>
      </c>
      <c r="I4" s="44">
        <v>95.447525024414063</v>
      </c>
      <c r="J4" s="45">
        <v>15753.595703125</v>
      </c>
      <c r="K4" s="40" t="s">
        <v>76</v>
      </c>
      <c r="L4" s="45">
        <v>10306.3828125</v>
      </c>
      <c r="M4" s="44">
        <v>53.845653533935547</v>
      </c>
      <c r="N4" s="45">
        <v>14439.5673828125</v>
      </c>
      <c r="O4" s="44">
        <v>73.798774719238281</v>
      </c>
      <c r="P4" s="45">
        <v>13313.2119140625</v>
      </c>
    </row>
    <row r="5" spans="1:17" x14ac:dyDescent="0.25">
      <c r="A5" s="14" t="s">
        <v>2</v>
      </c>
      <c r="B5" s="33">
        <v>2</v>
      </c>
      <c r="C5" s="44">
        <v>272.11117553710937</v>
      </c>
      <c r="D5" s="45">
        <v>24796.06640625</v>
      </c>
      <c r="E5" s="40" t="s">
        <v>76</v>
      </c>
      <c r="F5" s="45">
        <v>3840.17626953125</v>
      </c>
      <c r="G5" s="44">
        <v>108.59640502929687</v>
      </c>
      <c r="H5" s="45">
        <v>17635.748046875</v>
      </c>
      <c r="I5" s="44">
        <v>125.56610107421875</v>
      </c>
      <c r="J5" s="45">
        <v>18379.94140625</v>
      </c>
      <c r="K5" s="40" t="s">
        <v>76</v>
      </c>
      <c r="L5" s="45">
        <v>5438.79052734375</v>
      </c>
      <c r="M5" s="40" t="s">
        <v>76</v>
      </c>
      <c r="N5" s="45">
        <v>4717.55810546875</v>
      </c>
      <c r="O5" s="44">
        <v>54.187583923339844</v>
      </c>
      <c r="P5" s="45">
        <v>9066.5146484375</v>
      </c>
    </row>
    <row r="6" spans="1:17" x14ac:dyDescent="0.25">
      <c r="A6" s="14" t="s">
        <v>3</v>
      </c>
      <c r="B6" s="33">
        <v>2</v>
      </c>
      <c r="C6" s="44">
        <v>295.04171752929687</v>
      </c>
      <c r="D6" s="45">
        <v>25211.1484375</v>
      </c>
      <c r="E6" s="40" t="s">
        <v>76</v>
      </c>
      <c r="F6" s="45">
        <v>1802.0145263671875</v>
      </c>
      <c r="G6" s="44">
        <v>59.382095336914063</v>
      </c>
      <c r="H6" s="45">
        <v>10594.9521484375</v>
      </c>
      <c r="I6" s="44">
        <v>86.107391357421875</v>
      </c>
      <c r="J6" s="45">
        <v>12541.0595703125</v>
      </c>
      <c r="K6" s="40" t="s">
        <v>76</v>
      </c>
      <c r="L6" s="45">
        <v>2417.912109375</v>
      </c>
      <c r="M6" s="40" t="s">
        <v>76</v>
      </c>
      <c r="N6" s="45">
        <v>1165.5673828125</v>
      </c>
      <c r="O6" s="44">
        <v>72.386817932128906</v>
      </c>
      <c r="P6" s="45">
        <v>10027.2138671875</v>
      </c>
    </row>
    <row r="7" spans="1:17" x14ac:dyDescent="0.25">
      <c r="A7" s="14" t="s">
        <v>4</v>
      </c>
      <c r="B7" s="33">
        <v>2</v>
      </c>
      <c r="C7" s="44">
        <v>171.68778991699219</v>
      </c>
      <c r="D7" s="45">
        <v>21203.673828125</v>
      </c>
      <c r="E7" s="40" t="s">
        <v>76</v>
      </c>
      <c r="F7" s="45">
        <v>5160.32080078125</v>
      </c>
      <c r="G7" s="40" t="s">
        <v>76</v>
      </c>
      <c r="H7" s="45">
        <v>13944.171875</v>
      </c>
      <c r="I7" s="44">
        <v>62.182815551757812</v>
      </c>
      <c r="J7" s="45">
        <v>16056.9482421875</v>
      </c>
      <c r="K7" s="40" t="s">
        <v>76</v>
      </c>
      <c r="L7" s="45">
        <v>3658.79345703125</v>
      </c>
      <c r="M7" s="40" t="s">
        <v>76</v>
      </c>
      <c r="N7" s="45">
        <v>4804.859375</v>
      </c>
      <c r="O7" s="40" t="s">
        <v>76</v>
      </c>
      <c r="P7" s="45">
        <v>7870.681640625</v>
      </c>
    </row>
    <row r="8" spans="1:17" x14ac:dyDescent="0.25">
      <c r="A8" s="14" t="s">
        <v>5</v>
      </c>
      <c r="B8" s="33">
        <v>2</v>
      </c>
      <c r="C8" s="44">
        <v>432.15548706054687</v>
      </c>
      <c r="D8" s="45">
        <v>30115.017578125</v>
      </c>
      <c r="E8" s="40" t="s">
        <v>76</v>
      </c>
      <c r="F8" s="45">
        <v>8084.6015625</v>
      </c>
      <c r="G8" s="44">
        <v>375.29904174804687</v>
      </c>
      <c r="H8" s="45">
        <v>28150.388671875</v>
      </c>
      <c r="I8" s="44">
        <v>330.1229248046875</v>
      </c>
      <c r="J8" s="45">
        <v>26572.638671875</v>
      </c>
      <c r="K8" s="44">
        <v>53.684154510498047</v>
      </c>
      <c r="L8" s="45">
        <v>13955.4599609375</v>
      </c>
      <c r="M8" s="44">
        <v>89.723594665527344</v>
      </c>
      <c r="N8" s="45">
        <v>13170.0625</v>
      </c>
      <c r="O8" s="44">
        <v>58.892543792724609</v>
      </c>
      <c r="P8" s="45">
        <v>8696.2001953125</v>
      </c>
    </row>
    <row r="9" spans="1:17" x14ac:dyDescent="0.25">
      <c r="A9" s="14" t="s">
        <v>6</v>
      </c>
      <c r="B9" s="33">
        <v>2</v>
      </c>
      <c r="C9" s="44">
        <v>2080.260498046875</v>
      </c>
      <c r="D9" s="45">
        <v>52354.84375</v>
      </c>
      <c r="E9" s="44">
        <v>179.4566650390625</v>
      </c>
      <c r="F9" s="45">
        <v>20460.599609375</v>
      </c>
      <c r="G9" s="44">
        <v>929.74267578125</v>
      </c>
      <c r="H9" s="45">
        <v>41802.390625</v>
      </c>
      <c r="I9" s="44">
        <v>882.4664306640625</v>
      </c>
      <c r="J9" s="45">
        <v>40545.046875</v>
      </c>
      <c r="K9" s="44">
        <v>187.85916137695312</v>
      </c>
      <c r="L9" s="45">
        <v>20637.962890625</v>
      </c>
      <c r="M9" s="44">
        <v>247.72956848144531</v>
      </c>
      <c r="N9" s="45">
        <v>23927.666015625</v>
      </c>
      <c r="O9" s="44">
        <v>223.34066772460937</v>
      </c>
      <c r="P9" s="45">
        <v>22344.8828125</v>
      </c>
    </row>
    <row r="10" spans="1:17" x14ac:dyDescent="0.25">
      <c r="A10" s="14" t="s">
        <v>7</v>
      </c>
      <c r="B10" s="33">
        <v>3</v>
      </c>
      <c r="C10" s="44">
        <v>65.563133239746094</v>
      </c>
      <c r="D10" s="45">
        <v>14934.6123046875</v>
      </c>
      <c r="E10" s="40" t="s">
        <v>76</v>
      </c>
      <c r="F10" s="45">
        <v>3044.154052734375</v>
      </c>
      <c r="G10" s="40" t="s">
        <v>76</v>
      </c>
      <c r="H10" s="45">
        <v>6138.91357421875</v>
      </c>
      <c r="I10" s="40" t="s">
        <v>76</v>
      </c>
      <c r="J10" s="45">
        <v>5713.48583984375</v>
      </c>
      <c r="K10" s="40" t="s">
        <v>76</v>
      </c>
      <c r="L10" s="45">
        <v>3526.758056640625</v>
      </c>
      <c r="M10" s="40" t="s">
        <v>76</v>
      </c>
      <c r="N10" s="45">
        <v>1015.1840209960937</v>
      </c>
      <c r="O10" s="44">
        <v>92.199531555175781</v>
      </c>
      <c r="P10" s="45">
        <v>17225.3828125</v>
      </c>
    </row>
    <row r="11" spans="1:17" x14ac:dyDescent="0.25">
      <c r="A11" s="14" t="s">
        <v>8</v>
      </c>
      <c r="B11" s="33">
        <v>3</v>
      </c>
      <c r="C11" s="44">
        <v>844.8446044921875</v>
      </c>
      <c r="D11" s="45">
        <v>35389.09765625</v>
      </c>
      <c r="E11" s="44">
        <v>385.974365234375</v>
      </c>
      <c r="F11" s="45">
        <v>16962.185546875</v>
      </c>
      <c r="G11" s="44">
        <v>1017.6238403320312</v>
      </c>
      <c r="H11" s="45">
        <v>40855.87890625</v>
      </c>
      <c r="I11" s="44">
        <v>715.48333740234375</v>
      </c>
      <c r="J11" s="45">
        <v>31978.646484375</v>
      </c>
      <c r="K11" s="44">
        <v>613.7950439453125</v>
      </c>
      <c r="L11" s="45">
        <v>28871.271484375</v>
      </c>
      <c r="M11" s="44">
        <v>166.04463195800781</v>
      </c>
      <c r="N11" s="45">
        <v>8229.25390625</v>
      </c>
      <c r="O11" s="44">
        <v>630.17437744140625</v>
      </c>
      <c r="P11" s="45">
        <v>25175.572265625</v>
      </c>
    </row>
    <row r="12" spans="1:17" x14ac:dyDescent="0.25">
      <c r="A12" s="14" t="s">
        <v>9</v>
      </c>
      <c r="B12" s="33">
        <v>3</v>
      </c>
      <c r="C12" s="44">
        <v>76.612799999999993</v>
      </c>
      <c r="D12" s="45">
        <v>14984.6592</v>
      </c>
      <c r="E12" s="40" t="s">
        <v>76</v>
      </c>
      <c r="F12" s="45">
        <v>5275.82568359375</v>
      </c>
      <c r="G12" s="44">
        <v>51.723255157470703</v>
      </c>
      <c r="H12" s="45">
        <v>12187.06640625</v>
      </c>
      <c r="I12" s="40" t="s">
        <v>76</v>
      </c>
      <c r="J12" s="45">
        <v>7929.15087890625</v>
      </c>
      <c r="K12" s="40" t="s">
        <v>76</v>
      </c>
      <c r="L12" s="45">
        <v>3287.710205078125</v>
      </c>
      <c r="M12" s="40" t="s">
        <v>76</v>
      </c>
      <c r="N12" s="45">
        <v>849.98248291015625</v>
      </c>
      <c r="O12" s="44">
        <v>93.018692016601563</v>
      </c>
      <c r="P12" s="45">
        <v>14691.8251953125</v>
      </c>
    </row>
    <row r="13" spans="1:17" x14ac:dyDescent="0.25">
      <c r="A13" s="14" t="s">
        <v>10</v>
      </c>
      <c r="B13" s="33">
        <v>3</v>
      </c>
      <c r="C13" s="44">
        <v>233.38749694824219</v>
      </c>
      <c r="D13" s="45">
        <v>11554.7783203125</v>
      </c>
      <c r="E13" s="44">
        <v>125.74794006347656</v>
      </c>
      <c r="F13" s="45">
        <v>3253.146240234375</v>
      </c>
      <c r="G13" s="44">
        <v>188.14778137207031</v>
      </c>
      <c r="H13" s="45">
        <v>6363.87744140625</v>
      </c>
      <c r="I13" s="44">
        <v>153.99639892578125</v>
      </c>
      <c r="J13" s="45">
        <v>3367.2529296875</v>
      </c>
      <c r="K13" s="44">
        <v>161.46791076660156</v>
      </c>
      <c r="L13" s="45">
        <v>4622.3583984375</v>
      </c>
      <c r="M13" s="44">
        <v>96.456962585449219</v>
      </c>
      <c r="N13" s="45">
        <v>509.65399169921875</v>
      </c>
      <c r="O13" s="44">
        <v>304.92071533203125</v>
      </c>
      <c r="P13" s="45">
        <v>16757.107421875</v>
      </c>
    </row>
    <row r="14" spans="1:17" x14ac:dyDescent="0.25">
      <c r="A14" s="14" t="s">
        <v>11</v>
      </c>
      <c r="B14" s="33">
        <v>3</v>
      </c>
      <c r="C14" s="44">
        <v>145.09074401855469</v>
      </c>
      <c r="D14" s="45">
        <v>9065.431640625</v>
      </c>
      <c r="E14" s="44">
        <v>112.98683166503906</v>
      </c>
      <c r="F14" s="45">
        <v>1607.5611572265625</v>
      </c>
      <c r="G14" s="44">
        <v>139.09591674804687</v>
      </c>
      <c r="H14" s="45">
        <v>8293.1044921875</v>
      </c>
      <c r="I14" s="44">
        <v>160.19563293457031</v>
      </c>
      <c r="J14" s="45">
        <v>5020.107421875</v>
      </c>
      <c r="K14" s="44">
        <v>103.32966613769531</v>
      </c>
      <c r="L14" s="45">
        <v>4233.24169921875</v>
      </c>
      <c r="M14" s="44">
        <v>101.04537963867187</v>
      </c>
      <c r="N14" s="45">
        <v>1210.6160888671875</v>
      </c>
      <c r="O14" s="44">
        <v>160.88908386230469</v>
      </c>
      <c r="P14" s="45">
        <v>10318.16015625</v>
      </c>
    </row>
    <row r="15" spans="1:17" s="38" customFormat="1" x14ac:dyDescent="0.25">
      <c r="A15" s="35" t="s">
        <v>75</v>
      </c>
      <c r="B15" s="36">
        <v>3</v>
      </c>
      <c r="C15" s="46">
        <v>77.88</v>
      </c>
      <c r="D15" s="47">
        <v>16156</v>
      </c>
      <c r="E15" s="40" t="s">
        <v>76</v>
      </c>
      <c r="F15" s="47">
        <v>11254</v>
      </c>
      <c r="G15" s="46">
        <v>86.48</v>
      </c>
      <c r="H15" s="47">
        <v>15611</v>
      </c>
      <c r="I15" s="40" t="s">
        <v>76</v>
      </c>
      <c r="J15" s="47">
        <v>10689</v>
      </c>
      <c r="K15" s="40" t="s">
        <v>76</v>
      </c>
      <c r="L15" s="47">
        <v>6505</v>
      </c>
      <c r="M15" s="40" t="s">
        <v>76</v>
      </c>
      <c r="N15" s="47">
        <v>821.5</v>
      </c>
      <c r="O15" s="40" t="s">
        <v>76</v>
      </c>
      <c r="P15" s="47">
        <v>7531</v>
      </c>
      <c r="Q15" s="37"/>
    </row>
    <row r="16" spans="1:17" s="38" customFormat="1" x14ac:dyDescent="0.25">
      <c r="A16" s="39" t="s">
        <v>15</v>
      </c>
      <c r="B16" s="36">
        <v>4</v>
      </c>
      <c r="C16" s="48">
        <v>5654.5634765625</v>
      </c>
      <c r="D16" s="49">
        <v>66197.0390625</v>
      </c>
      <c r="E16" s="48">
        <v>393.07012939453125</v>
      </c>
      <c r="F16" s="49">
        <v>20692.0625</v>
      </c>
      <c r="G16" s="48">
        <v>2267.1357421875</v>
      </c>
      <c r="H16" s="49">
        <v>52409.46875</v>
      </c>
      <c r="I16" s="48">
        <v>2650.63427734375</v>
      </c>
      <c r="J16" s="49">
        <v>54093.70703125</v>
      </c>
      <c r="K16" s="48">
        <v>391.486328125</v>
      </c>
      <c r="L16" s="49">
        <v>21585.591796875</v>
      </c>
      <c r="M16" s="48">
        <v>702.26806640625</v>
      </c>
      <c r="N16" s="49">
        <v>32195.607421875</v>
      </c>
      <c r="O16" s="48">
        <v>1241.3585205078125</v>
      </c>
      <c r="P16" s="49">
        <v>41584.8359375</v>
      </c>
    </row>
    <row r="17" spans="1:17" s="38" customFormat="1" x14ac:dyDescent="0.25">
      <c r="A17" s="39" t="s">
        <v>16</v>
      </c>
      <c r="B17" s="36">
        <v>4</v>
      </c>
      <c r="C17" s="48">
        <v>4214.59423828125</v>
      </c>
      <c r="D17" s="49">
        <v>61909.87109375</v>
      </c>
      <c r="E17" s="48">
        <v>221.36653137207031</v>
      </c>
      <c r="F17" s="49">
        <v>24640.16015625</v>
      </c>
      <c r="G17" s="48">
        <v>2081.5888671875</v>
      </c>
      <c r="H17" s="49">
        <v>52152.1796875</v>
      </c>
      <c r="I17" s="48">
        <v>1592.452880859375</v>
      </c>
      <c r="J17" s="49">
        <v>48452.04296875</v>
      </c>
      <c r="K17" s="48">
        <v>1106.8204345703125</v>
      </c>
      <c r="L17" s="49">
        <v>42967.5390625</v>
      </c>
      <c r="M17" s="48">
        <v>274.96234130859375</v>
      </c>
      <c r="N17" s="49">
        <v>25244.62890625</v>
      </c>
      <c r="O17" s="48">
        <v>452.11279296875</v>
      </c>
      <c r="P17" s="49">
        <v>29823.408203125</v>
      </c>
    </row>
    <row r="18" spans="1:17" s="38" customFormat="1" x14ac:dyDescent="0.25">
      <c r="A18" s="39" t="s">
        <v>17</v>
      </c>
      <c r="B18" s="36">
        <v>4</v>
      </c>
      <c r="C18" s="48">
        <v>2333.666015625</v>
      </c>
      <c r="D18" s="49">
        <v>53848.68359375</v>
      </c>
      <c r="E18" s="48">
        <v>608.5364990234375</v>
      </c>
      <c r="F18" s="49">
        <v>32077.724609375</v>
      </c>
      <c r="G18" s="48">
        <v>1047.9754638671875</v>
      </c>
      <c r="H18" s="49">
        <v>42058.87890625</v>
      </c>
      <c r="I18" s="48">
        <v>1342.3909912109375</v>
      </c>
      <c r="J18" s="49">
        <v>45781.9765625</v>
      </c>
      <c r="K18" s="48">
        <v>340.6004638671875</v>
      </c>
      <c r="L18" s="49">
        <v>21812.65234375</v>
      </c>
      <c r="M18" s="48">
        <v>714.76190185546875</v>
      </c>
      <c r="N18" s="49">
        <v>34264.3828125</v>
      </c>
      <c r="O18" s="48">
        <v>687.37347412109375</v>
      </c>
      <c r="P18" s="49">
        <v>31737.01171875</v>
      </c>
    </row>
    <row r="19" spans="1:17" s="38" customFormat="1" x14ac:dyDescent="0.25">
      <c r="A19" s="39" t="s">
        <v>18</v>
      </c>
      <c r="B19" s="36">
        <v>4</v>
      </c>
      <c r="C19" s="48">
        <v>585.01409912109375</v>
      </c>
      <c r="D19" s="49">
        <v>31259.85546875</v>
      </c>
      <c r="E19" s="48">
        <v>65.868476867675781</v>
      </c>
      <c r="F19" s="49">
        <v>9340.9423828125</v>
      </c>
      <c r="G19" s="48">
        <v>339.83831787109375</v>
      </c>
      <c r="H19" s="49">
        <v>23773.798828125</v>
      </c>
      <c r="I19" s="48">
        <v>312.09857177734375</v>
      </c>
      <c r="J19" s="49">
        <v>22679.6484375</v>
      </c>
      <c r="K19" s="40" t="s">
        <v>76</v>
      </c>
      <c r="L19" s="49">
        <v>10480.3505859375</v>
      </c>
      <c r="M19" s="48">
        <v>81.006278991699219</v>
      </c>
      <c r="N19" s="49">
        <v>16366.4580078125</v>
      </c>
      <c r="O19" s="48">
        <v>245.67448425292969</v>
      </c>
      <c r="P19" s="49">
        <v>23067.134765625</v>
      </c>
    </row>
    <row r="20" spans="1:17" s="38" customFormat="1" x14ac:dyDescent="0.25">
      <c r="A20" s="39" t="s">
        <v>19</v>
      </c>
      <c r="B20" s="36">
        <v>4</v>
      </c>
      <c r="C20" s="48">
        <v>604.8526611328125</v>
      </c>
      <c r="D20" s="49">
        <v>33378.68359375</v>
      </c>
      <c r="E20" s="40" t="s">
        <v>76</v>
      </c>
      <c r="F20" s="49">
        <v>403.20083618164062</v>
      </c>
      <c r="G20" s="48">
        <v>185.02879333496094</v>
      </c>
      <c r="H20" s="49">
        <v>20722.95703125</v>
      </c>
      <c r="I20" s="48">
        <v>265.63973999023437</v>
      </c>
      <c r="J20" s="49">
        <v>23293.857421875</v>
      </c>
      <c r="K20" s="40" t="s">
        <v>76</v>
      </c>
      <c r="L20" s="49">
        <v>4637.037109375</v>
      </c>
      <c r="M20" s="40" t="s">
        <v>76</v>
      </c>
      <c r="N20" s="49">
        <v>12929.185546875</v>
      </c>
      <c r="O20" s="48">
        <v>343.40408325195312</v>
      </c>
      <c r="P20" s="49">
        <v>26289.91015625</v>
      </c>
    </row>
    <row r="21" spans="1:17" s="38" customFormat="1" x14ac:dyDescent="0.25">
      <c r="A21" s="39" t="s">
        <v>20</v>
      </c>
      <c r="B21" s="36">
        <v>4</v>
      </c>
      <c r="C21" s="48">
        <v>843.7076416015625</v>
      </c>
      <c r="D21" s="49">
        <v>37595.3203125</v>
      </c>
      <c r="E21" s="48">
        <v>127.07847595214844</v>
      </c>
      <c r="F21" s="49">
        <v>16315.08984375</v>
      </c>
      <c r="G21" s="48">
        <v>532.1854248046875</v>
      </c>
      <c r="H21" s="49">
        <v>30575.126953125</v>
      </c>
      <c r="I21" s="48">
        <v>587.5162353515625</v>
      </c>
      <c r="J21" s="49">
        <v>32016.751953125</v>
      </c>
      <c r="K21" s="48">
        <v>82.953010559082031</v>
      </c>
      <c r="L21" s="49">
        <v>14510</v>
      </c>
      <c r="M21" s="48">
        <v>595.4776611328125</v>
      </c>
      <c r="N21" s="49">
        <v>35450.42578125</v>
      </c>
      <c r="O21" s="48">
        <v>563.986572265625</v>
      </c>
      <c r="P21" s="49">
        <v>33047.80078125</v>
      </c>
    </row>
    <row r="22" spans="1:17" s="38" customFormat="1" x14ac:dyDescent="0.25">
      <c r="A22" s="39" t="s">
        <v>21</v>
      </c>
      <c r="B22" s="36">
        <v>5</v>
      </c>
      <c r="C22" s="48">
        <v>3744.083251953125</v>
      </c>
      <c r="D22" s="49">
        <v>58140.9375</v>
      </c>
      <c r="E22" s="48">
        <v>1705.0872802734375</v>
      </c>
      <c r="F22" s="49">
        <v>46202.1796875</v>
      </c>
      <c r="G22" s="48">
        <v>3669.63525390625</v>
      </c>
      <c r="H22" s="49">
        <v>57243.89453125</v>
      </c>
      <c r="I22" s="48">
        <v>2532.58984375</v>
      </c>
      <c r="J22" s="49">
        <v>52136.5234375</v>
      </c>
      <c r="K22" s="48">
        <v>909.65625</v>
      </c>
      <c r="L22" s="49">
        <v>38462.74609375</v>
      </c>
      <c r="M22" s="48">
        <v>1392.500732421875</v>
      </c>
      <c r="N22" s="49">
        <v>47504.0859375</v>
      </c>
      <c r="O22" s="48">
        <v>14638.740234375</v>
      </c>
      <c r="P22" s="49">
        <v>80000.6015625</v>
      </c>
    </row>
    <row r="23" spans="1:17" s="38" customFormat="1" x14ac:dyDescent="0.25">
      <c r="A23" s="39" t="s">
        <v>22</v>
      </c>
      <c r="B23" s="36">
        <v>5</v>
      </c>
      <c r="C23" s="48">
        <v>1088.460205078125</v>
      </c>
      <c r="D23" s="49">
        <v>40982.52734375</v>
      </c>
      <c r="E23" s="48">
        <v>403.4521484375</v>
      </c>
      <c r="F23" s="49">
        <v>26986.615234375</v>
      </c>
      <c r="G23" s="48">
        <v>932.56976318359375</v>
      </c>
      <c r="H23" s="49">
        <v>38818.16796875</v>
      </c>
      <c r="I23" s="48">
        <v>656.06195068359375</v>
      </c>
      <c r="J23" s="49">
        <v>33639.671875</v>
      </c>
      <c r="K23" s="48">
        <v>347.78338623046875</v>
      </c>
      <c r="L23" s="49">
        <v>25075.28125</v>
      </c>
      <c r="M23" s="48">
        <v>506.64266967773438</v>
      </c>
      <c r="N23" s="49">
        <v>33305.29296875</v>
      </c>
      <c r="O23" s="48">
        <v>20027.59375</v>
      </c>
      <c r="P23" s="49">
        <v>84893.9921875</v>
      </c>
    </row>
    <row r="24" spans="1:17" s="38" customFormat="1" x14ac:dyDescent="0.25">
      <c r="A24" s="39" t="s">
        <v>23</v>
      </c>
      <c r="B24" s="36">
        <v>5</v>
      </c>
      <c r="C24" s="48">
        <v>1466.348876953125</v>
      </c>
      <c r="D24" s="49">
        <v>45824.90625</v>
      </c>
      <c r="E24" s="48">
        <v>758.88165283203125</v>
      </c>
      <c r="F24" s="49">
        <v>36289.73046875</v>
      </c>
      <c r="G24" s="48">
        <v>1394.67822265625</v>
      </c>
      <c r="H24" s="49">
        <v>44986.83984375</v>
      </c>
      <c r="I24" s="48">
        <v>853.90557861328125</v>
      </c>
      <c r="J24" s="49">
        <v>38646.65625</v>
      </c>
      <c r="K24" s="48">
        <v>560.22857666015625</v>
      </c>
      <c r="L24" s="49">
        <v>32285.59375</v>
      </c>
      <c r="M24" s="48">
        <v>1697.2198486328125</v>
      </c>
      <c r="N24" s="49">
        <v>49917.72265625</v>
      </c>
      <c r="O24" s="48">
        <v>5111.927734375</v>
      </c>
      <c r="P24" s="49">
        <v>65601.9140625</v>
      </c>
    </row>
    <row r="25" spans="1:17" s="38" customFormat="1" x14ac:dyDescent="0.25">
      <c r="A25" s="39" t="s">
        <v>24</v>
      </c>
      <c r="B25" s="36">
        <v>5</v>
      </c>
      <c r="C25" s="48">
        <v>1140.366943359375</v>
      </c>
      <c r="D25" s="49">
        <v>40207.96875</v>
      </c>
      <c r="E25" s="48">
        <v>631.61383056640625</v>
      </c>
      <c r="F25" s="49">
        <v>29781.521484375</v>
      </c>
      <c r="G25" s="48">
        <v>1075.09912109375</v>
      </c>
      <c r="H25" s="49">
        <v>38490.078125</v>
      </c>
      <c r="I25" s="48">
        <v>851.22857666015625</v>
      </c>
      <c r="J25" s="49">
        <v>34393.8515625</v>
      </c>
      <c r="K25" s="48">
        <v>660.196533203125</v>
      </c>
      <c r="L25" s="49">
        <v>30162.984375</v>
      </c>
      <c r="M25" s="48">
        <v>659.81756591796875</v>
      </c>
      <c r="N25" s="49">
        <v>28824.18359375</v>
      </c>
      <c r="O25" s="48">
        <v>12848.37109375</v>
      </c>
      <c r="P25" s="49">
        <v>75220.328125</v>
      </c>
    </row>
    <row r="26" spans="1:17" s="38" customFormat="1" x14ac:dyDescent="0.25">
      <c r="A26" s="39" t="s">
        <v>25</v>
      </c>
      <c r="B26" s="36">
        <v>5</v>
      </c>
      <c r="C26" s="48">
        <v>658.7449951171875</v>
      </c>
      <c r="D26" s="49">
        <v>34866.6328125</v>
      </c>
      <c r="E26" s="48">
        <v>231.34259033203125</v>
      </c>
      <c r="F26" s="49">
        <v>21698.212890625</v>
      </c>
      <c r="G26" s="48">
        <v>531.95391845703125</v>
      </c>
      <c r="H26" s="49">
        <v>31518.3046875</v>
      </c>
      <c r="I26" s="48">
        <v>460.40216064453125</v>
      </c>
      <c r="J26" s="49">
        <v>29532.96875</v>
      </c>
      <c r="K26" s="48">
        <v>339.36965942382812</v>
      </c>
      <c r="L26" s="49">
        <v>25437.615234375</v>
      </c>
      <c r="M26" s="48">
        <v>265.08963012695312</v>
      </c>
      <c r="N26" s="49">
        <v>24415.884765625</v>
      </c>
      <c r="O26" s="48">
        <v>2920.6611328125</v>
      </c>
      <c r="P26" s="49">
        <v>57056.125</v>
      </c>
    </row>
    <row r="27" spans="1:17" s="38" customFormat="1" x14ac:dyDescent="0.25">
      <c r="A27" s="35" t="s">
        <v>69</v>
      </c>
      <c r="B27" s="36">
        <v>5</v>
      </c>
      <c r="C27" s="46">
        <v>764.6</v>
      </c>
      <c r="D27" s="47">
        <v>38156</v>
      </c>
      <c r="E27" s="46">
        <v>137.6</v>
      </c>
      <c r="F27" s="47">
        <v>19180</v>
      </c>
      <c r="G27" s="46">
        <v>367.1</v>
      </c>
      <c r="H27" s="47">
        <v>28680</v>
      </c>
      <c r="I27" s="46">
        <v>182.9</v>
      </c>
      <c r="J27" s="47">
        <v>21122</v>
      </c>
      <c r="K27" s="46">
        <v>71.8</v>
      </c>
      <c r="L27" s="47">
        <v>15489</v>
      </c>
      <c r="M27" s="40" t="s">
        <v>76</v>
      </c>
      <c r="N27" s="47">
        <v>735.6</v>
      </c>
      <c r="O27" s="46">
        <v>379.3</v>
      </c>
      <c r="P27" s="47">
        <v>30058</v>
      </c>
      <c r="Q27" s="37"/>
    </row>
    <row r="28" spans="1:17" s="38" customFormat="1" x14ac:dyDescent="0.25"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</row>
    <row r="29" spans="1:17" s="38" customFormat="1" x14ac:dyDescent="0.25"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</row>
  </sheetData>
  <autoFilter ref="A3:B26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zoomScale="85" zoomScaleNormal="85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B27" sqref="B4:B27"/>
    </sheetView>
  </sheetViews>
  <sheetFormatPr defaultRowHeight="15" x14ac:dyDescent="0.25"/>
  <cols>
    <col min="2" max="2" width="29" customWidth="1"/>
    <col min="3" max="3" width="12.7109375" style="29" customWidth="1"/>
  </cols>
  <sheetData>
    <row r="1" spans="1:19" ht="15.75" x14ac:dyDescent="0.25">
      <c r="A1" s="16" t="s">
        <v>14</v>
      </c>
      <c r="B1" s="16" t="s">
        <v>0</v>
      </c>
      <c r="C1" s="26" t="s">
        <v>72</v>
      </c>
    </row>
    <row r="2" spans="1:19" x14ac:dyDescent="0.25">
      <c r="A2" s="17" t="s">
        <v>70</v>
      </c>
      <c r="B2" s="17" t="s">
        <v>63</v>
      </c>
      <c r="C2" s="27"/>
    </row>
    <row r="3" spans="1:19" ht="15.75" thickBot="1" x14ac:dyDescent="0.3">
      <c r="A3" s="18"/>
      <c r="B3" s="18"/>
      <c r="C3" s="28" t="s">
        <v>71</v>
      </c>
      <c r="D3" t="s">
        <v>73</v>
      </c>
    </row>
    <row r="4" spans="1:19" ht="14.25" customHeight="1" x14ac:dyDescent="0.25">
      <c r="A4" s="1">
        <v>2</v>
      </c>
      <c r="B4" s="1" t="s">
        <v>1</v>
      </c>
      <c r="C4" s="25">
        <v>18.07</v>
      </c>
    </row>
    <row r="5" spans="1:19" x14ac:dyDescent="0.25">
      <c r="A5" s="1">
        <v>2</v>
      </c>
      <c r="B5" s="1" t="s">
        <v>2</v>
      </c>
      <c r="C5" s="25">
        <v>6.79</v>
      </c>
    </row>
    <row r="6" spans="1:19" x14ac:dyDescent="0.25">
      <c r="A6" s="1">
        <v>2</v>
      </c>
      <c r="B6" s="1" t="s">
        <v>3</v>
      </c>
      <c r="C6" s="25">
        <v>1.1000000000000001</v>
      </c>
    </row>
    <row r="7" spans="1:19" x14ac:dyDescent="0.25">
      <c r="A7" s="1">
        <v>2</v>
      </c>
      <c r="B7" s="1" t="s">
        <v>4</v>
      </c>
      <c r="C7" s="25">
        <v>7.76</v>
      </c>
    </row>
    <row r="8" spans="1:19" x14ac:dyDescent="0.25">
      <c r="A8" s="1">
        <v>2</v>
      </c>
      <c r="B8" s="1" t="s">
        <v>5</v>
      </c>
      <c r="C8" s="25">
        <v>25.03</v>
      </c>
    </row>
    <row r="9" spans="1:19" x14ac:dyDescent="0.25">
      <c r="A9" s="1">
        <v>2</v>
      </c>
      <c r="B9" s="1" t="s">
        <v>6</v>
      </c>
      <c r="C9" s="25">
        <v>52.22</v>
      </c>
      <c r="D9">
        <f>AVERAGE(C4:C9)</f>
        <v>18.495000000000001</v>
      </c>
    </row>
    <row r="10" spans="1:19" x14ac:dyDescent="0.25">
      <c r="A10" s="1">
        <v>3</v>
      </c>
      <c r="B10" s="1" t="s">
        <v>7</v>
      </c>
      <c r="C10" s="25">
        <v>1.04</v>
      </c>
    </row>
    <row r="11" spans="1:19" x14ac:dyDescent="0.25">
      <c r="A11" s="1">
        <v>3</v>
      </c>
      <c r="B11" s="1" t="s">
        <v>8</v>
      </c>
      <c r="C11" s="25">
        <v>9.81</v>
      </c>
    </row>
    <row r="12" spans="1:19" x14ac:dyDescent="0.25">
      <c r="A12" s="1">
        <v>3</v>
      </c>
      <c r="B12" s="1" t="s">
        <v>9</v>
      </c>
      <c r="C12" s="25">
        <v>0.86</v>
      </c>
    </row>
    <row r="13" spans="1:19" x14ac:dyDescent="0.25">
      <c r="A13" s="1">
        <v>3</v>
      </c>
      <c r="B13" s="1" t="s">
        <v>10</v>
      </c>
      <c r="C13" s="25">
        <v>0.28999999999999998</v>
      </c>
    </row>
    <row r="14" spans="1:19" x14ac:dyDescent="0.25">
      <c r="A14" s="1">
        <v>3</v>
      </c>
      <c r="B14" s="1" t="s">
        <v>74</v>
      </c>
      <c r="C14" s="25">
        <v>1.6</v>
      </c>
    </row>
    <row r="15" spans="1:19" x14ac:dyDescent="0.25">
      <c r="A15" s="1">
        <v>3</v>
      </c>
      <c r="B15" s="1" t="s">
        <v>11</v>
      </c>
      <c r="C15" s="25">
        <v>0.91</v>
      </c>
      <c r="D15">
        <f>AVERAGE(C10:C15)</f>
        <v>2.4183333333333334</v>
      </c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"/>
    </row>
    <row r="16" spans="1:19" x14ac:dyDescent="0.25">
      <c r="A16" s="1">
        <v>4</v>
      </c>
      <c r="B16" s="1" t="s">
        <v>15</v>
      </c>
      <c r="C16" s="25">
        <v>121.46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x14ac:dyDescent="0.25">
      <c r="A17" s="1">
        <v>4</v>
      </c>
      <c r="B17" s="1" t="s">
        <v>16</v>
      </c>
      <c r="C17" s="25">
        <v>78.540000000000006</v>
      </c>
      <c r="I17" s="1"/>
      <c r="J17" s="1"/>
      <c r="S17" s="1"/>
    </row>
    <row r="18" spans="1:19" x14ac:dyDescent="0.25">
      <c r="A18" s="1">
        <v>4</v>
      </c>
      <c r="B18" s="1" t="s">
        <v>17</v>
      </c>
      <c r="C18" s="25">
        <v>148.22999999999999</v>
      </c>
      <c r="I18" s="1"/>
      <c r="J18" s="1"/>
      <c r="S18" s="1"/>
    </row>
    <row r="19" spans="1:19" x14ac:dyDescent="0.25">
      <c r="A19" s="1">
        <v>4</v>
      </c>
      <c r="B19" s="1" t="s">
        <v>18</v>
      </c>
      <c r="C19" s="25">
        <v>14.67</v>
      </c>
      <c r="I19" s="1"/>
      <c r="J19" s="1"/>
      <c r="S19" s="1"/>
    </row>
    <row r="20" spans="1:19" x14ac:dyDescent="0.25">
      <c r="A20" s="1">
        <v>4</v>
      </c>
      <c r="B20" s="1" t="s">
        <v>19</v>
      </c>
      <c r="C20" s="25">
        <v>7.65</v>
      </c>
      <c r="P20" s="1"/>
    </row>
    <row r="21" spans="1:19" x14ac:dyDescent="0.25">
      <c r="A21" s="1">
        <v>4</v>
      </c>
      <c r="B21" s="1" t="s">
        <v>20</v>
      </c>
      <c r="C21" s="25">
        <v>47.44</v>
      </c>
      <c r="D21">
        <f>AVERAGE(C16:C21)</f>
        <v>69.665000000000006</v>
      </c>
      <c r="P21" s="1"/>
    </row>
    <row r="22" spans="1:19" x14ac:dyDescent="0.25">
      <c r="A22" s="1">
        <v>5</v>
      </c>
      <c r="B22" s="1" t="s">
        <v>69</v>
      </c>
      <c r="C22" s="25">
        <v>0.76336000000000004</v>
      </c>
      <c r="P22" s="1"/>
    </row>
    <row r="23" spans="1:19" x14ac:dyDescent="0.25">
      <c r="A23" s="1">
        <v>5</v>
      </c>
      <c r="B23" s="1" t="s">
        <v>21</v>
      </c>
      <c r="C23" s="25">
        <v>212.4</v>
      </c>
      <c r="P23" s="1"/>
    </row>
    <row r="24" spans="1:19" x14ac:dyDescent="0.25">
      <c r="A24" s="1">
        <v>5</v>
      </c>
      <c r="B24" s="1" t="s">
        <v>22</v>
      </c>
      <c r="C24" s="25">
        <v>23.16</v>
      </c>
      <c r="P24" s="1"/>
    </row>
    <row r="25" spans="1:19" x14ac:dyDescent="0.25">
      <c r="A25" s="1">
        <v>5</v>
      </c>
      <c r="B25" s="1" t="s">
        <v>23</v>
      </c>
      <c r="C25" s="25">
        <v>71.97</v>
      </c>
      <c r="P25" s="1"/>
    </row>
    <row r="26" spans="1:19" x14ac:dyDescent="0.25">
      <c r="A26" s="1">
        <v>5</v>
      </c>
      <c r="B26" s="1" t="s">
        <v>24</v>
      </c>
      <c r="C26" s="25">
        <v>17.23</v>
      </c>
      <c r="P26" s="1"/>
    </row>
    <row r="27" spans="1:19" x14ac:dyDescent="0.25">
      <c r="A27" s="1">
        <v>5</v>
      </c>
      <c r="B27" s="1" t="s">
        <v>25</v>
      </c>
      <c r="C27" s="25">
        <v>39.97</v>
      </c>
      <c r="D27">
        <f>AVERAGE(C22:C27)</f>
        <v>60.915560000000006</v>
      </c>
      <c r="K27" s="1"/>
      <c r="L27" s="1"/>
      <c r="M27" s="1"/>
      <c r="N27" s="1"/>
      <c r="O27" s="1"/>
      <c r="P27" s="1"/>
    </row>
    <row r="28" spans="1:19" x14ac:dyDescent="0.25">
      <c r="A28" s="1"/>
      <c r="B28" s="1"/>
      <c r="C28" s="28"/>
    </row>
    <row r="29" spans="1:19" x14ac:dyDescent="0.25">
      <c r="A29" s="1"/>
      <c r="B29" s="1"/>
      <c r="C29" s="28"/>
    </row>
    <row r="30" spans="1:19" x14ac:dyDescent="0.25">
      <c r="A30" s="1"/>
      <c r="B30" s="1"/>
      <c r="C30" s="28"/>
    </row>
  </sheetData>
  <autoFilter ref="A3:C3">
    <sortState ref="A4:D26">
      <sortCondition ref="A3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"/>
  <sheetViews>
    <sheetView zoomScale="55" zoomScaleNormal="55" workbookViewId="0">
      <selection activeCell="AN36" sqref="AN36"/>
    </sheetView>
  </sheetViews>
  <sheetFormatPr defaultRowHeight="15" x14ac:dyDescent="0.25"/>
  <sheetData>
    <row r="1" spans="1:21" ht="21" x14ac:dyDescent="0.35">
      <c r="A1" s="11" t="s">
        <v>67</v>
      </c>
      <c r="U1" s="11" t="s">
        <v>68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Prism5.Document" shapeId="2050" r:id="rId3">
          <objectPr defaultSize="0" r:id="rId4">
            <anchor moveWithCells="1" sizeWithCells="1">
              <from>
                <xdr:col>33</xdr:col>
                <xdr:colOff>200025</xdr:colOff>
                <xdr:row>4</xdr:row>
                <xdr:rowOff>66675</xdr:rowOff>
              </from>
              <to>
                <xdr:col>39</xdr:col>
                <xdr:colOff>409575</xdr:colOff>
                <xdr:row>18</xdr:row>
                <xdr:rowOff>161925</xdr:rowOff>
              </to>
            </anchor>
          </objectPr>
        </oleObject>
      </mc:Choice>
      <mc:Fallback>
        <oleObject progId="Prism5.Document" shapeId="2050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Single Dilution DATA Rh-048</vt:lpstr>
      <vt:lpstr>Titers, Rh-048 EC50s &amp; AUCs</vt:lpstr>
      <vt:lpstr>Rh-048 V1V2 Obs. Conc.</vt:lpstr>
      <vt:lpstr>Graphs Rh-048</vt:lpstr>
    </vt:vector>
  </TitlesOfParts>
  <Company>Duke Medicine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Peel</dc:creator>
  <cp:lastModifiedBy>Georgia Tomaras, Ph.D.</cp:lastModifiedBy>
  <cp:lastPrinted>2012-08-15T20:19:01Z</cp:lastPrinted>
  <dcterms:created xsi:type="dcterms:W3CDTF">2012-07-02T14:18:09Z</dcterms:created>
  <dcterms:modified xsi:type="dcterms:W3CDTF">2012-08-16T21:59:03Z</dcterms:modified>
</cp:coreProperties>
</file>