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N:\IDCRC\protocols\IDC003_21-0012\Visit Windows\Visit Calendar Tool\"/>
    </mc:Choice>
  </mc:AlternateContent>
  <xr:revisionPtr revIDLastSave="0" documentId="13_ncr:1_{CFEDA054-878B-4CCA-A9A8-CD0ED893C84F}" xr6:coauthVersionLast="47" xr6:coauthVersionMax="47" xr10:uidLastSave="{00000000-0000-0000-0000-000000000000}"/>
  <workbookProtection workbookAlgorithmName="SHA-512" workbookHashValue="CabtPzphFex4R8vzGZnZKRJe3VcXpVNnorOYxI4eMhPMN129QydxdyckMs6UdiuRxmfXCU5by38y/yp1k0Z/8g==" workbookSaltValue="v0YmmRzMbPat/wDPNZn7ig==" workbookSpinCount="100000" lockStructure="1"/>
  <bookViews>
    <workbookView xWindow="-120" yWindow="-120" windowWidth="29040" windowHeight="15720" activeTab="1" xr2:uid="{00000000-000D-0000-FFFF-FFFF00000000}"/>
  </bookViews>
  <sheets>
    <sheet name="COHORT 1" sheetId="5" r:id="rId1"/>
    <sheet name="COHORT 2" sheetId="10" r:id="rId2"/>
  </sheets>
  <definedNames>
    <definedName name="_xlnm.Print_Area" localSheetId="0">'COHORT 1'!$B$1:$M$17</definedName>
    <definedName name="_xlnm.Print_Area" localSheetId="1">'COHORT 2'!$A$1:$M$27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10" l="1"/>
  <c r="D21" i="10"/>
  <c r="F26" i="10"/>
  <c r="E26" i="10"/>
  <c r="D26" i="10"/>
  <c r="F25" i="10"/>
  <c r="E25" i="10"/>
  <c r="D25" i="10"/>
  <c r="F24" i="10"/>
  <c r="E24" i="10"/>
  <c r="D24" i="10"/>
  <c r="F23" i="10"/>
  <c r="E23" i="10"/>
  <c r="D23" i="10"/>
  <c r="F22" i="10"/>
  <c r="E22" i="10"/>
  <c r="D22" i="10"/>
  <c r="F15" i="10"/>
  <c r="D15" i="10"/>
  <c r="E15" i="10"/>
  <c r="F15" i="5"/>
  <c r="D15" i="5"/>
  <c r="E15" i="5"/>
  <c r="F14" i="10"/>
  <c r="D14" i="10"/>
  <c r="F20" i="10"/>
  <c r="D20" i="10"/>
  <c r="F19" i="10"/>
  <c r="D19" i="10"/>
  <c r="F18" i="10"/>
  <c r="D18" i="10"/>
  <c r="E18" i="10"/>
  <c r="D17" i="10"/>
  <c r="F17" i="10"/>
  <c r="D16" i="10"/>
  <c r="F16" i="10"/>
  <c r="E20" i="10"/>
  <c r="E19" i="10"/>
  <c r="E17" i="10"/>
  <c r="E16" i="10"/>
  <c r="E14" i="10"/>
  <c r="D16" i="5"/>
  <c r="F16" i="5"/>
  <c r="D14" i="5"/>
  <c r="F14" i="5"/>
  <c r="E14" i="5"/>
  <c r="E12" i="10"/>
  <c r="E13" i="5"/>
  <c r="D12" i="5"/>
  <c r="F13" i="10"/>
  <c r="E13" i="10"/>
  <c r="D13" i="10"/>
  <c r="F12" i="10"/>
  <c r="D12" i="10"/>
  <c r="F11" i="10"/>
  <c r="D11" i="10"/>
  <c r="F10" i="10"/>
  <c r="D10" i="10"/>
  <c r="E16" i="5"/>
  <c r="F13" i="5"/>
  <c r="D13" i="5"/>
  <c r="F12" i="5"/>
  <c r="E12" i="5"/>
  <c r="F11" i="5"/>
  <c r="E11" i="5"/>
  <c r="D11" i="5"/>
  <c r="F10" i="5"/>
  <c r="D10" i="5"/>
  <c r="E10" i="5"/>
  <c r="E11" i="10"/>
  <c r="E10" i="10"/>
</calcChain>
</file>

<file path=xl/sharedStrings.xml><?xml version="1.0" encoding="utf-8"?>
<sst xmlns="http://schemas.openxmlformats.org/spreadsheetml/2006/main" count="64" uniqueCount="49">
  <si>
    <t>PTID:</t>
  </si>
  <si>
    <t>Staff Initials:</t>
  </si>
  <si>
    <t>Visit</t>
  </si>
  <si>
    <t>Visit Window Closes</t>
  </si>
  <si>
    <t xml:space="preserve">  Enter as dd-mmm-yy</t>
  </si>
  <si>
    <t>Scheduled Date</t>
  </si>
  <si>
    <t>Visit Code (Visit Month)</t>
  </si>
  <si>
    <t>999-999999</t>
  </si>
  <si>
    <t>Actual Visit Date</t>
  </si>
  <si>
    <t>Visit Window Opens</t>
  </si>
  <si>
    <t>Target Day</t>
  </si>
  <si>
    <r>
      <rPr>
        <b/>
        <i/>
        <sz val="11"/>
        <rFont val="Arial"/>
        <family val="2"/>
      </rPr>
      <t xml:space="preserve">Note: </t>
    </r>
    <r>
      <rPr>
        <i/>
        <sz val="11"/>
        <rFont val="Arial"/>
        <family val="2"/>
      </rPr>
      <t>required fields for manual entry are highlighted in yellow.</t>
    </r>
  </si>
  <si>
    <t>V2 - Day 8 - Phone Visit - C1</t>
  </si>
  <si>
    <t>V3 - Day 15 - C1</t>
  </si>
  <si>
    <t>V4 - Day 29 - C1</t>
  </si>
  <si>
    <t>V5 - Day 91 - C1</t>
  </si>
  <si>
    <t>V7 - Day 366 - C1</t>
  </si>
  <si>
    <t>2.0</t>
  </si>
  <si>
    <t>7.0</t>
  </si>
  <si>
    <t>5.0</t>
  </si>
  <si>
    <t>3.0</t>
  </si>
  <si>
    <t>4.0</t>
  </si>
  <si>
    <t>6.0</t>
  </si>
  <si>
    <t>Enrollment Date (V1):</t>
  </si>
  <si>
    <t>V102 - Day 8 - Phone Visit - C2</t>
  </si>
  <si>
    <t>V103 - Day 29 - C2</t>
  </si>
  <si>
    <t>V104 - Day 36 - Phone Visit - C2</t>
  </si>
  <si>
    <t>V106 - Day 1B - C2</t>
  </si>
  <si>
    <t>V107 – Day 8B – C2</t>
  </si>
  <si>
    <t>V108 - Day 15B - C2</t>
  </si>
  <si>
    <t>V109 - Day 29B - C2</t>
  </si>
  <si>
    <t>V110 - Day 91B - C2</t>
  </si>
  <si>
    <t>V112 - Day 366B - C2</t>
  </si>
  <si>
    <t>COHORT 1 Participant Visit Calendar</t>
  </si>
  <si>
    <t xml:space="preserve">IDCRC21-0012 </t>
  </si>
  <si>
    <t>COHORT 2 Participant Visit Calendar</t>
  </si>
  <si>
    <t>V6 - Day 181 - C1</t>
  </si>
  <si>
    <t>V98 - Day 273 - C1</t>
  </si>
  <si>
    <t>98.0</t>
  </si>
  <si>
    <r>
      <t>V105 - Day 43 - C2</t>
    </r>
    <r>
      <rPr>
        <b/>
        <sz val="12"/>
        <color rgb="FFFF0000"/>
        <rFont val="Arial"/>
        <family val="2"/>
      </rPr>
      <t xml:space="preserve"> </t>
    </r>
  </si>
  <si>
    <t>V113- Day 1C - C2</t>
  </si>
  <si>
    <t>V114– Day 8C – C2</t>
  </si>
  <si>
    <t>V115 - Day 15C - C2</t>
  </si>
  <si>
    <t>V116 - Day 29C - C2</t>
  </si>
  <si>
    <t>V117 - Day 91C - C2</t>
  </si>
  <si>
    <t>V118 - Day 181C - C2</t>
  </si>
  <si>
    <t>XXX</t>
  </si>
  <si>
    <t>V111 - Day 181B - C2</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</si>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</sst>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
    <numFmt numFmtId="165" formatCode="[$-409]dd\-mmm\-yy;@"/>
    <numFmt numFmtId="166" formatCode="0.0"/>
  </numFmts>
  <fonts count="14" x14ac:knownFonts="1">
    <font>
      <sz val="10"/>
      <name val="Arial"/>
    </font>
    <font>
      <b/>
      <sz val="16"/>
      <name val="Arial"/>
      <family val="2"/>
    </font>
    <font>
      <sz val="8"/>
      <name val="Arial"/>
      <family val="2"/>
    </font>
    <font>
      <b/>
      <sz val="11"/>
      <name val="Arial"/>
      <family val="2"/>
    </font>
    <font>
      <b/>
      <sz val="12"/>
      <name val="Arial"/>
      <family val="2"/>
    </font>
    <font>
      <b/>
      <sz val="14"/>
      <name val="Arial"/>
      <family val="2"/>
    </font>
    <font>
      <sz val="11"/>
      <name val="Arial"/>
      <family val="2"/>
    </font>
    <font>
      <sz val="10"/>
      <name val="Arial"/>
      <family val="2"/>
    </font>
    <font>
      <sz val="12"/>
      <name val="Arial"/>
      <family val="2"/>
    </font>
    <font>
      <b/>
      <i/>
      <sz val="9"/>
      <name val="Arial"/>
      <family val="2"/>
    </font>
    <font>
      <b/>
      <i/>
      <sz val="11"/>
      <name val="Arial"/>
      <family val="2"/>
    </font>
    <font>
      <i/>
      <sz val="11"/>
      <name val="Arial"/>
      <family val="2"/>
    </font>
    <font>
      <sz val="16"/>
      <name val="Arial"/>
      <family val="2"/>
    </font>
    <font>
      <b/>
      <sz val="12"/>
      <color rgb="FFFF0000"/>
      <name val="Arial"/>
      <family val="2"/>
    </font>
  </fonts>
  <fills count="4">
    <fill>
      <patternFill patternType="none"/>
    </fill>
    <fill>
      <patternFill patternType="gray125"/>
    </fill>
    <fill>
      <patternFill patternType="solid">
        <fgColor rgb="FFFFFF00"/>
        <bgColor indexed="64"/>
      </patternFill>
    </fill>
    <fill>
      <patternFill patternType="solid">
        <fgColor rgb="FFEAF0F6"/>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cellStyleXfs>
  <cellXfs count="73">
    <xf numFmtId="0" fontId="0" fillId="0" borderId="0" xfId="0"/>
    <xf numFmtId="165" fontId="6" fillId="0" borderId="6" xfId="0" applyNumberFormat="1" applyFont="1" applyFill="1" applyBorder="1" applyAlignment="1" applyProtection="1">
      <alignment horizontal="center" vertical="center" wrapText="1"/>
    </xf>
    <xf numFmtId="165" fontId="6" fillId="0" borderId="1" xfId="0" applyNumberFormat="1" applyFont="1" applyFill="1" applyBorder="1" applyAlignment="1" applyProtection="1">
      <alignment horizontal="center" vertical="center" wrapText="1"/>
    </xf>
    <xf numFmtId="15" fontId="6" fillId="0" borderId="1" xfId="0" applyNumberFormat="1" applyFont="1" applyFill="1" applyBorder="1" applyAlignment="1" applyProtection="1">
      <alignment horizontal="center" vertical="center" wrapText="1"/>
      <protection locked="0"/>
    </xf>
    <xf numFmtId="164" fontId="3" fillId="0" borderId="9" xfId="0" applyNumberFormat="1" applyFont="1" applyFill="1" applyBorder="1" applyAlignment="1" applyProtection="1">
      <alignment horizontal="center" vertical="center" wrapText="1"/>
      <protection locked="0"/>
    </xf>
    <xf numFmtId="165" fontId="6" fillId="0" borderId="11" xfId="0" applyNumberFormat="1" applyFont="1" applyFill="1" applyBorder="1" applyAlignment="1" applyProtection="1">
      <alignment horizontal="center" vertical="center" wrapText="1"/>
    </xf>
    <xf numFmtId="15" fontId="6" fillId="0" borderId="11" xfId="0" applyNumberFormat="1" applyFont="1" applyFill="1" applyBorder="1" applyAlignment="1" applyProtection="1">
      <alignment horizontal="center" vertical="center" wrapText="1"/>
      <protection locked="0"/>
    </xf>
    <xf numFmtId="164" fontId="3" fillId="0" borderId="12" xfId="0" applyNumberFormat="1" applyFont="1" applyFill="1" applyBorder="1" applyAlignment="1" applyProtection="1">
      <alignment horizontal="center" vertical="center" wrapText="1"/>
      <protection locked="0"/>
    </xf>
    <xf numFmtId="165" fontId="5" fillId="2" borderId="2" xfId="0" applyNumberFormat="1"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15" fontId="6" fillId="3" borderId="0" xfId="0" applyNumberFormat="1" applyFont="1" applyFill="1" applyBorder="1" applyAlignment="1" applyProtection="1">
      <alignment horizontal="center" vertical="center" wrapText="1"/>
      <protection locked="0"/>
    </xf>
    <xf numFmtId="164" fontId="3" fillId="3" borderId="0" xfId="0" applyNumberFormat="1" applyFont="1" applyFill="1" applyBorder="1" applyAlignment="1" applyProtection="1">
      <alignment horizontal="center" vertical="center" wrapText="1"/>
      <protection locked="0"/>
    </xf>
    <xf numFmtId="0" fontId="7" fillId="3" borderId="0" xfId="0" applyFont="1" applyFill="1" applyProtection="1">
      <protection locked="0"/>
    </xf>
    <xf numFmtId="0" fontId="7" fillId="0" borderId="0" xfId="0" applyFont="1" applyProtection="1">
      <protection locked="0"/>
    </xf>
    <xf numFmtId="0" fontId="1" fillId="3" borderId="0" xfId="0" applyFont="1" applyFill="1" applyProtection="1">
      <protection locked="0"/>
    </xf>
    <xf numFmtId="0" fontId="4" fillId="3" borderId="0" xfId="0" applyFont="1" applyFill="1" applyAlignment="1" applyProtection="1">
      <alignment horizontal="right" vertical="center"/>
      <protection locked="0"/>
    </xf>
    <xf numFmtId="0" fontId="4" fillId="3" borderId="0" xfId="0" applyFont="1" applyFill="1" applyAlignment="1" applyProtection="1">
      <alignment vertical="center"/>
      <protection locked="0"/>
    </xf>
    <xf numFmtId="0" fontId="7" fillId="3" borderId="0" xfId="0" applyFont="1" applyFill="1" applyAlignment="1" applyProtection="1">
      <alignment vertical="center"/>
      <protection locked="0"/>
    </xf>
    <xf numFmtId="15" fontId="9" fillId="3" borderId="0" xfId="0" applyNumberFormat="1" applyFont="1" applyFill="1" applyAlignment="1" applyProtection="1">
      <alignment vertical="center"/>
      <protection locked="0"/>
    </xf>
    <xf numFmtId="0" fontId="3" fillId="0" borderId="14" xfId="0" applyFont="1" applyFill="1" applyBorder="1" applyAlignment="1" applyProtection="1">
      <alignment horizontal="center" vertical="center" wrapText="1"/>
      <protection locked="0"/>
    </xf>
    <xf numFmtId="0" fontId="3" fillId="0" borderId="15" xfId="0" applyFont="1" applyFill="1" applyBorder="1" applyAlignment="1" applyProtection="1">
      <alignment horizontal="center" vertical="center" wrapText="1"/>
      <protection locked="0"/>
    </xf>
    <xf numFmtId="0" fontId="3" fillId="3" borderId="0" xfId="0" applyFont="1" applyFill="1" applyAlignment="1" applyProtection="1">
      <alignment horizontal="center"/>
      <protection locked="0"/>
    </xf>
    <xf numFmtId="0" fontId="7" fillId="3" borderId="0" xfId="0" applyFont="1" applyFill="1" applyAlignment="1" applyProtection="1">
      <alignment wrapText="1"/>
      <protection locked="0"/>
    </xf>
    <xf numFmtId="164" fontId="7" fillId="3" borderId="0" xfId="0" applyNumberFormat="1" applyFont="1" applyFill="1" applyAlignment="1" applyProtection="1">
      <alignment wrapText="1"/>
      <protection locked="0"/>
    </xf>
    <xf numFmtId="0" fontId="7" fillId="0" borderId="0" xfId="0" applyFont="1" applyAlignment="1" applyProtection="1">
      <alignment wrapText="1"/>
      <protection locked="0"/>
    </xf>
    <xf numFmtId="165" fontId="11" fillId="3" borderId="0" xfId="0" applyNumberFormat="1" applyFont="1" applyFill="1" applyBorder="1" applyAlignment="1" applyProtection="1">
      <alignment horizontal="left" vertical="center"/>
      <protection locked="0"/>
    </xf>
    <xf numFmtId="165" fontId="6" fillId="3" borderId="0" xfId="0" applyNumberFormat="1" applyFont="1" applyFill="1" applyBorder="1" applyAlignment="1" applyProtection="1">
      <alignment horizontal="center" vertical="center" wrapText="1"/>
      <protection locked="0"/>
    </xf>
    <xf numFmtId="165" fontId="3" fillId="3" borderId="0" xfId="0" applyNumberFormat="1" applyFont="1" applyFill="1" applyBorder="1" applyAlignment="1" applyProtection="1">
      <alignment horizontal="center" vertical="center" wrapText="1"/>
      <protection locked="0"/>
    </xf>
    <xf numFmtId="165" fontId="6" fillId="3" borderId="0" xfId="0" applyNumberFormat="1" applyFont="1" applyFill="1" applyBorder="1" applyAlignment="1" applyProtection="1">
      <alignment horizontal="left" vertical="top" wrapText="1"/>
      <protection locked="0"/>
    </xf>
    <xf numFmtId="0" fontId="11" fillId="3" borderId="0" xfId="0" applyFont="1" applyFill="1" applyBorder="1" applyAlignment="1" applyProtection="1">
      <alignment horizontal="left" vertical="center" wrapText="1"/>
      <protection locked="0"/>
    </xf>
    <xf numFmtId="165" fontId="6" fillId="0" borderId="17" xfId="0" applyNumberFormat="1" applyFont="1" applyFill="1" applyBorder="1" applyAlignment="1" applyProtection="1">
      <alignment horizontal="center" vertical="center" wrapText="1"/>
    </xf>
    <xf numFmtId="15" fontId="6" fillId="0" borderId="17" xfId="0" applyNumberFormat="1" applyFont="1" applyFill="1" applyBorder="1" applyAlignment="1" applyProtection="1">
      <alignment horizontal="center" vertical="center" wrapText="1"/>
      <protection locked="0"/>
    </xf>
    <xf numFmtId="0" fontId="12" fillId="3" borderId="0" xfId="0" applyFont="1" applyFill="1" applyProtection="1">
      <protection locked="0"/>
    </xf>
    <xf numFmtId="0" fontId="3" fillId="0" borderId="8" xfId="0" applyFont="1" applyFill="1" applyBorder="1" applyAlignment="1" applyProtection="1">
      <alignment horizontal="center" vertical="center" wrapText="1"/>
    </xf>
    <xf numFmtId="166" fontId="8" fillId="0" borderId="2" xfId="0" applyNumberFormat="1" applyFont="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4" fillId="0" borderId="8" xfId="0" applyFont="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3" fillId="0" borderId="13" xfId="0" applyFont="1" applyFill="1" applyBorder="1" applyAlignment="1" applyProtection="1">
      <alignment horizontal="center" vertical="center" wrapText="1"/>
    </xf>
    <xf numFmtId="0" fontId="3" fillId="0" borderId="14" xfId="0" applyFont="1" applyFill="1" applyBorder="1" applyAlignment="1" applyProtection="1">
      <alignment horizontal="center" wrapText="1"/>
    </xf>
    <xf numFmtId="0" fontId="3" fillId="0" borderId="14" xfId="0" applyFont="1" applyFill="1" applyBorder="1" applyAlignment="1" applyProtection="1">
      <alignment horizontal="center" vertical="center" wrapText="1"/>
    </xf>
    <xf numFmtId="49" fontId="6" fillId="0" borderId="7"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49" fontId="6" fillId="0" borderId="11" xfId="0" applyNumberFormat="1" applyFont="1" applyFill="1" applyBorder="1" applyAlignment="1" applyProtection="1">
      <alignment horizontal="center" vertical="center" wrapText="1"/>
    </xf>
    <xf numFmtId="49" fontId="6" fillId="0" borderId="17" xfId="0" applyNumberFormat="1" applyFont="1" applyFill="1" applyBorder="1" applyAlignment="1" applyProtection="1">
      <alignment horizontal="center" vertical="center" wrapText="1"/>
    </xf>
    <xf numFmtId="164" fontId="3" fillId="0" borderId="18" xfId="0" applyNumberFormat="1" applyFont="1" applyFill="1" applyBorder="1" applyAlignment="1" applyProtection="1">
      <alignment horizontal="center" vertical="center" wrapText="1"/>
      <protection locked="0"/>
    </xf>
    <xf numFmtId="0" fontId="4" fillId="0" borderId="13" xfId="0" applyFont="1" applyFill="1" applyBorder="1" applyAlignment="1" applyProtection="1">
      <alignment horizontal="center" vertical="center" wrapText="1"/>
      <protection locked="0"/>
    </xf>
    <xf numFmtId="0" fontId="4" fillId="0" borderId="8" xfId="0" applyFont="1" applyFill="1" applyBorder="1" applyAlignment="1" applyProtection="1">
      <alignment horizontal="center" vertical="center" wrapText="1"/>
    </xf>
    <xf numFmtId="0" fontId="4" fillId="0" borderId="16" xfId="0" applyFont="1" applyFill="1" applyBorder="1" applyAlignment="1" applyProtection="1">
      <alignment horizontal="center" vertical="center" wrapText="1"/>
    </xf>
    <xf numFmtId="0" fontId="4" fillId="0" borderId="14" xfId="0" applyFont="1" applyFill="1" applyBorder="1" applyAlignment="1" applyProtection="1">
      <alignment horizontal="center" wrapText="1"/>
      <protection locked="0"/>
    </xf>
    <xf numFmtId="0" fontId="4" fillId="0" borderId="14"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center" vertical="center" wrapText="1"/>
      <protection locked="0"/>
    </xf>
    <xf numFmtId="165" fontId="8" fillId="0" borderId="1" xfId="0" applyNumberFormat="1" applyFont="1" applyFill="1" applyBorder="1" applyAlignment="1" applyProtection="1">
      <alignment horizontal="center" vertical="center" wrapText="1"/>
    </xf>
    <xf numFmtId="165" fontId="8" fillId="0" borderId="6" xfId="0" applyNumberFormat="1" applyFont="1" applyFill="1" applyBorder="1" applyAlignment="1" applyProtection="1">
      <alignment horizontal="center" vertical="center" wrapText="1"/>
    </xf>
    <xf numFmtId="15" fontId="8" fillId="0" borderId="1" xfId="0" applyNumberFormat="1" applyFont="1" applyFill="1" applyBorder="1" applyAlignment="1" applyProtection="1">
      <alignment horizontal="center" vertical="center" wrapText="1"/>
      <protection locked="0"/>
    </xf>
    <xf numFmtId="164" fontId="8" fillId="0" borderId="9" xfId="0" applyNumberFormat="1" applyFont="1" applyFill="1" applyBorder="1" applyAlignment="1" applyProtection="1">
      <alignment horizontal="center" vertical="center" wrapText="1"/>
      <protection locked="0"/>
    </xf>
    <xf numFmtId="164" fontId="8" fillId="2" borderId="9" xfId="0" applyNumberFormat="1" applyFont="1" applyFill="1" applyBorder="1" applyAlignment="1" applyProtection="1">
      <alignment horizontal="center" vertical="center" wrapText="1"/>
      <protection locked="0"/>
    </xf>
    <xf numFmtId="165" fontId="8" fillId="0" borderId="17" xfId="0" applyNumberFormat="1" applyFont="1" applyFill="1" applyBorder="1" applyAlignment="1" applyProtection="1">
      <alignment horizontal="center" vertical="center" wrapText="1"/>
    </xf>
    <xf numFmtId="15" fontId="8" fillId="0" borderId="17" xfId="0" applyNumberFormat="1" applyFont="1" applyFill="1" applyBorder="1" applyAlignment="1" applyProtection="1">
      <alignment horizontal="center" vertical="center" wrapText="1"/>
      <protection locked="0"/>
    </xf>
    <xf numFmtId="164" fontId="8" fillId="0" borderId="18" xfId="0" applyNumberFormat="1" applyFont="1" applyFill="1" applyBorder="1" applyAlignment="1" applyProtection="1">
      <alignment horizontal="center" vertical="center" wrapText="1"/>
      <protection locked="0"/>
    </xf>
    <xf numFmtId="164" fontId="4" fillId="0" borderId="9" xfId="0" applyNumberFormat="1" applyFont="1" applyFill="1" applyBorder="1" applyAlignment="1" applyProtection="1">
      <alignment horizontal="center" vertical="center" wrapText="1"/>
      <protection locked="0"/>
    </xf>
    <xf numFmtId="165" fontId="8" fillId="0" borderId="11" xfId="0" applyNumberFormat="1" applyFont="1" applyFill="1" applyBorder="1" applyAlignment="1" applyProtection="1">
      <alignment horizontal="center" vertical="center" wrapText="1"/>
    </xf>
    <xf numFmtId="15" fontId="8" fillId="0" borderId="11" xfId="0" applyNumberFormat="1" applyFont="1" applyFill="1" applyBorder="1" applyAlignment="1" applyProtection="1">
      <alignment horizontal="center" vertical="center" wrapText="1"/>
      <protection locked="0"/>
    </xf>
    <xf numFmtId="164" fontId="4" fillId="0" borderId="12" xfId="0" applyNumberFormat="1" applyFont="1" applyFill="1" applyBorder="1" applyAlignment="1" applyProtection="1">
      <alignment horizontal="center" vertical="center" wrapText="1"/>
      <protection locked="0"/>
    </xf>
    <xf numFmtId="0" fontId="4" fillId="0" borderId="19" xfId="0" applyFont="1" applyFill="1" applyBorder="1" applyAlignment="1" applyProtection="1">
      <alignment horizontal="center" vertical="center" wrapText="1"/>
    </xf>
    <xf numFmtId="15" fontId="8" fillId="0" borderId="6" xfId="0" applyNumberFormat="1" applyFont="1" applyFill="1" applyBorder="1" applyAlignment="1" applyProtection="1">
      <alignment horizontal="center" vertical="center" wrapText="1"/>
      <protection locked="0"/>
    </xf>
    <xf numFmtId="164" fontId="8" fillId="2" borderId="20" xfId="0" applyNumberFormat="1" applyFont="1" applyFill="1" applyBorder="1" applyAlignment="1" applyProtection="1">
      <alignment horizontal="center" vertical="center" wrapText="1"/>
      <protection locked="0"/>
    </xf>
    <xf numFmtId="0" fontId="4" fillId="0" borderId="8" xfId="0" applyFont="1" applyBorder="1" applyAlignment="1">
      <alignment horizontal="center" vertical="center" wrapText="1"/>
    </xf>
    <xf numFmtId="164" fontId="5" fillId="2" borderId="3" xfId="0" applyNumberFormat="1" applyFont="1" applyFill="1" applyBorder="1" applyAlignment="1" applyProtection="1">
      <alignment horizontal="center" vertical="center"/>
      <protection locked="0"/>
    </xf>
    <xf numFmtId="164" fontId="7" fillId="2" borderId="5" xfId="0" applyNumberFormat="1" applyFont="1" applyFill="1" applyBorder="1" applyAlignment="1" applyProtection="1">
      <alignment horizontal="center" vertical="center"/>
      <protection locked="0"/>
    </xf>
    <xf numFmtId="164" fontId="7" fillId="2" borderId="4" xfId="0" applyNumberFormat="1" applyFont="1" applyFill="1" applyBorder="1" applyAlignment="1" applyProtection="1">
      <alignment horizontal="center" vertical="center"/>
      <protection locked="0"/>
    </xf>
    <xf numFmtId="0" fontId="4" fillId="3" borderId="0" xfId="0" applyFont="1" applyFill="1" applyAlignment="1" applyProtection="1">
      <alignment horizontal="right" vertical="center" wrapText="1"/>
      <protection locked="0"/>
    </xf>
  </cellXfs>
  <cellStyles count="1">
    <cellStyle name="Normal" xfId="0" builtinId="0"/>
  </cellStyles>
  <dxfs count="0"/>
  <tableStyles count="0" defaultTableStyle="TableStyleMedium9" defaultPivotStyle="PivotStyleLight16"/>
  <colors>
    <mruColors>
      <color rgb="FFEAF0F6"/>
      <color rgb="FFF1F5F9"/>
      <color rgb="FFF7FD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315914</xdr:colOff>
      <xdr:row>7</xdr:row>
      <xdr:rowOff>261938</xdr:rowOff>
    </xdr:from>
    <xdr:to>
      <xdr:col>12</xdr:col>
      <xdr:colOff>265112</xdr:colOff>
      <xdr:row>16</xdr:row>
      <xdr:rowOff>7938</xdr:rowOff>
    </xdr:to>
    <xdr:sp macro="" textlink="">
      <xdr:nvSpPr>
        <xdr:cNvPr id="2049" name="Text Box 1">
          <a:extLst>
            <a:ext uri="{FF2B5EF4-FFF2-40B4-BE49-F238E27FC236}">
              <a16:creationId xmlns:a16="http://schemas.microsoft.com/office/drawing/2014/main" id="{00000000-0008-0000-0100-000001080000}"/>
            </a:ext>
          </a:extLst>
        </xdr:cNvPr>
        <xdr:cNvSpPr txBox="1">
          <a:spLocks noChangeArrowheads="1"/>
        </xdr:cNvSpPr>
      </xdr:nvSpPr>
      <xdr:spPr bwMode="auto">
        <a:xfrm>
          <a:off x="10975977" y="2008188"/>
          <a:ext cx="2719385" cy="3190875"/>
        </a:xfrm>
        <a:prstGeom prst="rect">
          <a:avLst/>
        </a:prstGeom>
        <a:solidFill>
          <a:schemeClr val="bg1"/>
        </a:solidFill>
        <a:ln w="22225">
          <a:solidFill>
            <a:srgbClr val="000000"/>
          </a:solidFill>
          <a:miter lim="800000"/>
          <a:headEnd/>
          <a:tailEnd/>
        </a:ln>
      </xdr:spPr>
      <xdr:txBody>
        <a:bodyPr vertOverflow="clip" wrap="square" lIns="27432" tIns="27432" rIns="0" bIns="0" anchor="ctr" upright="1"/>
        <a:lstStyle/>
        <a:p>
          <a:pPr algn="l" rtl="0">
            <a:defRPr sz="1000"/>
          </a:pPr>
          <a:r>
            <a:rPr lang="en-US" sz="1200" b="1" i="0" u="none" strike="noStrike" baseline="0">
              <a:solidFill>
                <a:srgbClr val="000000"/>
              </a:solidFill>
              <a:latin typeface="Arial"/>
              <a:cs typeface="Arial"/>
            </a:rPr>
            <a:t>Instructions:</a:t>
          </a:r>
        </a:p>
        <a:p>
          <a:pPr algn="l" rtl="0">
            <a:defRPr sz="1000"/>
          </a:pPr>
          <a:endParaRPr lang="en-US" sz="1100" b="0" i="0" u="none" strike="noStrike" baseline="0">
            <a:solidFill>
              <a:srgbClr val="000000"/>
            </a:solidFill>
            <a:latin typeface="Arial"/>
            <a:cs typeface="Arial"/>
          </a:endParaRPr>
        </a:p>
        <a:p>
          <a:pPr marL="0" indent="0" algn="l" rtl="0">
            <a:defRPr sz="1000"/>
          </a:pPr>
          <a:r>
            <a:rPr lang="en-US" sz="1100" b="0" i="0" u="none" strike="noStrike" baseline="0">
              <a:solidFill>
                <a:srgbClr val="000000"/>
              </a:solidFill>
              <a:latin typeface="Arial"/>
              <a:cs typeface="Arial"/>
            </a:rPr>
            <a:t>1. Once a participant enrolls, enter the PTID, Staff Initials, and Enrollment Date.</a:t>
          </a:r>
          <a:r>
            <a:rPr lang="en-US" sz="1100" b="0" i="0" u="none" strike="noStrike" baseline="0">
              <a:solidFill>
                <a:srgbClr val="000000"/>
              </a:solidFill>
              <a:latin typeface="Arial"/>
              <a:ea typeface="+mn-ea"/>
              <a:cs typeface="Arial"/>
            </a:rPr>
            <a:t> </a:t>
          </a:r>
        </a:p>
        <a:p>
          <a:pPr marL="0" indent="0" algn="l" rtl="0">
            <a:defRPr sz="1000"/>
          </a:pPr>
          <a:endParaRPr lang="en-US" sz="1100" b="0" i="0" u="none" strike="noStrike" baseline="0">
            <a:solidFill>
              <a:srgbClr val="000000"/>
            </a:solidFill>
            <a:latin typeface="Arial"/>
            <a:ea typeface="+mn-ea"/>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rgbClr val="000000"/>
              </a:solidFill>
              <a:latin typeface="Arial"/>
              <a:ea typeface="+mn-ea"/>
              <a:cs typeface="Arial"/>
            </a:rPr>
            <a:t>2. Update the "Actual Visit Date" at each visit. In cases of split visits, record the first date of the visit as the actual visit date.</a:t>
          </a:r>
        </a:p>
        <a:p>
          <a:pPr algn="l" rtl="0">
            <a:defRPr sz="1000"/>
          </a:pPr>
          <a:endParaRPr lang="en-US" sz="1100" b="0" i="0" u="none" strike="noStrike" baseline="0">
            <a:solidFill>
              <a:srgbClr val="000000"/>
            </a:solidFill>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100" b="0" i="0" u="none" strike="noStrike" baseline="0">
              <a:solidFill>
                <a:srgbClr val="000000"/>
              </a:solidFill>
              <a:latin typeface="Arial"/>
              <a:cs typeface="Arial"/>
            </a:rPr>
            <a:t>3</a:t>
          </a:r>
          <a:r>
            <a:rPr lang="en-US" sz="1100" b="0" i="0" u="none" strike="noStrike" baseline="0">
              <a:solidFill>
                <a:srgbClr val="000000"/>
              </a:solidFill>
              <a:latin typeface="Arial" panose="020B0604020202020204" pitchFamily="34" charset="0"/>
              <a:cs typeface="Arial" panose="020B0604020202020204" pitchFamily="34" charset="0"/>
            </a:rPr>
            <a:t>. </a:t>
          </a:r>
          <a:r>
            <a:rPr lang="en-US" sz="1100" b="0" i="0" baseline="0">
              <a:effectLst/>
              <a:latin typeface="Arial" panose="020B0604020202020204" pitchFamily="34" charset="0"/>
              <a:ea typeface="+mn-ea"/>
              <a:cs typeface="Arial" panose="020B0604020202020204" pitchFamily="34" charset="0"/>
            </a:rPr>
            <a:t>All target visit dates and visit windows are based off of the enrollment date.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US" sz="1100" b="0" i="0" u="none" strike="noStrike" baseline="0">
            <a:solidFill>
              <a:srgbClr val="000000"/>
            </a:solidFill>
            <a:latin typeface="Arial"/>
            <a:cs typeface="Arial"/>
          </a:endParaRPr>
        </a:p>
        <a:p>
          <a:pPr algn="l" rtl="0">
            <a:defRPr sz="1000"/>
          </a:pPr>
          <a:r>
            <a:rPr lang="en-US" sz="1100" b="0" i="0" u="none" strike="noStrike" baseline="0">
              <a:solidFill>
                <a:srgbClr val="000000"/>
              </a:solidFill>
              <a:latin typeface="Arial"/>
              <a:cs typeface="Arial"/>
            </a:rPr>
            <a:t>4. You may print the calendar and place in the participant's study notebook. </a:t>
          </a:r>
        </a:p>
        <a:p>
          <a:pPr algn="l" rtl="0">
            <a:defRPr sz="1000"/>
          </a:pPr>
          <a:endParaRPr lang="en-US" sz="1100" b="0" i="0" u="none" strike="noStrike" baseline="0">
            <a:solidFill>
              <a:srgbClr val="000000"/>
            </a:solidFill>
            <a:latin typeface="Arial"/>
            <a:cs typeface="Arial"/>
          </a:endParaRPr>
        </a:p>
        <a:p>
          <a:pPr algn="l" rtl="0">
            <a:defRPr sz="1000"/>
          </a:pPr>
          <a:r>
            <a:rPr lang="en-US" sz="1100" b="0" i="0" u="none" strike="noStrike" baseline="0">
              <a:solidFill>
                <a:srgbClr val="000000"/>
              </a:solidFill>
              <a:latin typeface="Arial"/>
              <a:ea typeface="+mn-ea"/>
              <a:cs typeface="Arial"/>
            </a:rPr>
            <a:t>5. You may wish to re-print the </a:t>
          </a:r>
          <a:r>
            <a:rPr lang="en-US" sz="1100" b="0" i="0" u="none" strike="noStrike" baseline="0">
              <a:solidFill>
                <a:srgbClr val="000000"/>
              </a:solidFill>
              <a:latin typeface="Arial"/>
              <a:cs typeface="Arial"/>
            </a:rPr>
            <a:t>Participant Visit Calendar each time the actual visit date is entered or altered.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215902</xdr:colOff>
      <xdr:row>7</xdr:row>
      <xdr:rowOff>258763</xdr:rowOff>
    </xdr:from>
    <xdr:to>
      <xdr:col>12</xdr:col>
      <xdr:colOff>1</xdr:colOff>
      <xdr:row>26</xdr:row>
      <xdr:rowOff>1</xdr:rowOff>
    </xdr:to>
    <xdr:sp macro="" textlink="">
      <xdr:nvSpPr>
        <xdr:cNvPr id="2" name="Text Box 1">
          <a:extLst>
            <a:ext uri="{FF2B5EF4-FFF2-40B4-BE49-F238E27FC236}">
              <a16:creationId xmlns:a16="http://schemas.microsoft.com/office/drawing/2014/main" id="{D7ED69DD-3F52-49EA-959C-80FC2FD4368F}"/>
            </a:ext>
          </a:extLst>
        </xdr:cNvPr>
        <xdr:cNvSpPr txBox="1">
          <a:spLocks noChangeArrowheads="1"/>
        </xdr:cNvSpPr>
      </xdr:nvSpPr>
      <xdr:spPr bwMode="auto">
        <a:xfrm>
          <a:off x="10375902" y="2005013"/>
          <a:ext cx="2451099" cy="7932738"/>
        </a:xfrm>
        <a:prstGeom prst="rect">
          <a:avLst/>
        </a:prstGeom>
        <a:solidFill>
          <a:schemeClr val="bg1"/>
        </a:solidFill>
        <a:ln w="22225">
          <a:solidFill>
            <a:srgbClr val="000000"/>
          </a:solidFill>
          <a:miter lim="800000"/>
          <a:headEnd/>
          <a:tailEnd/>
        </a:ln>
      </xdr:spPr>
      <xdr:txBody>
        <a:bodyPr vertOverflow="clip" wrap="square" lIns="27432" tIns="27432" rIns="0" bIns="0" anchor="ctr" upright="1"/>
        <a:lstStyle/>
        <a:p>
          <a:pPr algn="l" rtl="0">
            <a:defRPr sz="1000"/>
          </a:pPr>
          <a:r>
            <a:rPr lang="en-US" sz="1200" b="1" i="0" u="none" strike="noStrike" baseline="0">
              <a:solidFill>
                <a:srgbClr val="000000"/>
              </a:solidFill>
              <a:latin typeface="Arial"/>
              <a:cs typeface="Arial"/>
            </a:rPr>
            <a:t>Instructions:</a:t>
          </a:r>
        </a:p>
        <a:p>
          <a:pPr algn="l" rtl="0">
            <a:defRPr sz="1000"/>
          </a:pPr>
          <a:endParaRPr lang="en-US" sz="1100" b="0" i="0" u="none" strike="noStrike" baseline="0">
            <a:solidFill>
              <a:srgbClr val="000000"/>
            </a:solidFill>
            <a:latin typeface="Arial"/>
            <a:cs typeface="Arial"/>
          </a:endParaRPr>
        </a:p>
        <a:p>
          <a:pPr marL="0" indent="0" algn="l" rtl="0">
            <a:defRPr sz="1000"/>
          </a:pPr>
          <a:r>
            <a:rPr lang="en-US" sz="1200" b="0" i="0" u="none" strike="noStrike" baseline="0">
              <a:solidFill>
                <a:srgbClr val="000000"/>
              </a:solidFill>
              <a:latin typeface="Arial" panose="020B0604020202020204" pitchFamily="34" charset="0"/>
              <a:cs typeface="Arial" panose="020B0604020202020204" pitchFamily="34" charset="0"/>
            </a:rPr>
            <a:t>1. Once a participant enrolls, enter the PTID, Staff Initials, and Enrollment Date.</a:t>
          </a:r>
          <a:r>
            <a:rPr lang="en-US" sz="1200" b="0" i="0" u="none" strike="noStrike" baseline="0">
              <a:solidFill>
                <a:srgbClr val="000000"/>
              </a:solidFill>
              <a:latin typeface="Arial" panose="020B0604020202020204" pitchFamily="34" charset="0"/>
              <a:ea typeface="+mn-ea"/>
              <a:cs typeface="Arial" panose="020B0604020202020204" pitchFamily="34" charset="0"/>
            </a:rPr>
            <a:t> </a:t>
          </a:r>
        </a:p>
        <a:p>
          <a:pPr marL="0" indent="0" algn="l" rtl="0">
            <a:defRPr sz="1000"/>
          </a:pPr>
          <a:endParaRPr lang="en-US" sz="1200" b="0" i="0" u="none" strike="noStrike" baseline="0">
            <a:solidFill>
              <a:srgbClr val="000000"/>
            </a:solidFill>
            <a:latin typeface="Arial" panose="020B0604020202020204" pitchFamily="34" charset="0"/>
            <a:ea typeface="+mn-ea"/>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panose="020B0604020202020204" pitchFamily="34" charset="0"/>
              <a:ea typeface="+mn-ea"/>
              <a:cs typeface="Arial" panose="020B0604020202020204" pitchFamily="34" charset="0"/>
            </a:rPr>
            <a:t>2. Update the "Actual Visit Date" at each visit. In cases of split visits, record the first date of the visit as the actual visit date.</a:t>
          </a:r>
        </a:p>
        <a:p>
          <a:pPr algn="l" rtl="0">
            <a:defRPr sz="1000"/>
          </a:pPr>
          <a:endParaRPr lang="en-US" sz="1200" b="0" i="0" u="none" strike="noStrike" baseline="0">
            <a:solidFill>
              <a:srgbClr val="000000"/>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200" b="0" i="0" u="none" strike="noStrike" baseline="0">
              <a:solidFill>
                <a:srgbClr val="000000"/>
              </a:solidFill>
              <a:latin typeface="Arial" panose="020B0604020202020204" pitchFamily="34" charset="0"/>
              <a:cs typeface="Arial" panose="020B0604020202020204" pitchFamily="34" charset="0"/>
            </a:rPr>
            <a:t>3. </a:t>
          </a:r>
          <a:r>
            <a:rPr lang="en-US" sz="1200" b="0" i="0" u="none" strike="noStrike" baseline="0">
              <a:solidFill>
                <a:sysClr val="windowText" lastClr="000000"/>
              </a:solidFill>
              <a:effectLst/>
              <a:latin typeface="Arial" panose="020B0604020202020204" pitchFamily="34" charset="0"/>
              <a:ea typeface="+mn-ea"/>
              <a:cs typeface="Arial" panose="020B0604020202020204" pitchFamily="34" charset="0"/>
            </a:rPr>
            <a:t>T</a:t>
          </a:r>
          <a:r>
            <a:rPr lang="en-US" sz="1200" b="0" i="0" baseline="0">
              <a:effectLst/>
              <a:latin typeface="Arial" panose="020B0604020202020204" pitchFamily="34" charset="0"/>
              <a:ea typeface="+mn-ea"/>
              <a:cs typeface="Arial" panose="020B0604020202020204" pitchFamily="34" charset="0"/>
            </a:rPr>
            <a:t>arget dates and windows for visits 102-105 are based off of the enrollment date. </a:t>
          </a:r>
          <a:br>
            <a:rPr lang="en-US" sz="1200" b="0" i="0" baseline="0">
              <a:effectLst/>
              <a:latin typeface="Arial" panose="020B0604020202020204" pitchFamily="34" charset="0"/>
              <a:ea typeface="+mn-ea"/>
              <a:cs typeface="Arial" panose="020B0604020202020204" pitchFamily="34" charset="0"/>
            </a:rPr>
          </a:br>
          <a:br>
            <a:rPr lang="en-US" sz="1200" b="0" i="0" baseline="0">
              <a:effectLst/>
              <a:latin typeface="Arial" panose="020B0604020202020204" pitchFamily="34" charset="0"/>
              <a:ea typeface="+mn-ea"/>
              <a:cs typeface="Arial" panose="020B0604020202020204" pitchFamily="34" charset="0"/>
            </a:rPr>
          </a:br>
          <a:r>
            <a:rPr lang="en-US" sz="1200" b="0" i="0" baseline="0">
              <a:effectLst/>
              <a:latin typeface="Arial" panose="020B0604020202020204" pitchFamily="34" charset="0"/>
              <a:ea typeface="+mn-ea"/>
              <a:cs typeface="Arial" panose="020B0604020202020204" pitchFamily="34" charset="0"/>
            </a:rPr>
            <a:t>The target date and window for visit 106 is based of off the actual visit date for V103, therefore, the actual date for visit 103 must be manually entered in cell H11.</a:t>
          </a:r>
          <a:br>
            <a:rPr lang="en-US" sz="1200" b="0" i="0" baseline="0">
              <a:effectLst/>
              <a:latin typeface="Arial" panose="020B0604020202020204" pitchFamily="34" charset="0"/>
              <a:ea typeface="+mn-ea"/>
              <a:cs typeface="Arial" panose="020B0604020202020204" pitchFamily="34" charset="0"/>
            </a:rPr>
          </a:br>
          <a:endParaRPr lang="en-US" sz="1200" b="0" i="0" baseline="0">
            <a:effectLst/>
            <a:latin typeface="Arial" panose="020B0604020202020204" pitchFamily="34" charset="0"/>
            <a:ea typeface="+mn-ea"/>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en-US" sz="1200" b="0" i="0" baseline="0">
              <a:effectLst/>
              <a:latin typeface="Arial" panose="020B0604020202020204" pitchFamily="34" charset="0"/>
              <a:ea typeface="+mn-ea"/>
              <a:cs typeface="Arial" panose="020B0604020202020204" pitchFamily="34" charset="0"/>
            </a:rPr>
            <a:t>Target dates and windows for visits 107-112 are based of off the actual visit date of V106, therefore, the actual date for visit 106 must be manually entered in cell H14.</a:t>
          </a:r>
          <a:endParaRPr lang="en-US" sz="1200">
            <a:effectLst/>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br>
            <a:rPr lang="en-US" sz="1200" b="0" i="0" baseline="0">
              <a:effectLst/>
              <a:latin typeface="Arial" panose="020B0604020202020204" pitchFamily="34" charset="0"/>
              <a:ea typeface="+mn-ea"/>
              <a:cs typeface="Arial" panose="020B0604020202020204" pitchFamily="34" charset="0"/>
            </a:rPr>
          </a:br>
          <a:r>
            <a:rPr lang="en-US" sz="1200" b="0" i="0" baseline="0">
              <a:effectLst/>
              <a:latin typeface="Arial" panose="020B0604020202020204" pitchFamily="34" charset="0"/>
              <a:ea typeface="+mn-ea"/>
              <a:cs typeface="Arial" panose="020B0604020202020204" pitchFamily="34" charset="0"/>
            </a:rPr>
            <a:t>The target date and window for visit 113 is based off of the actual visit date for V106. </a:t>
          </a:r>
          <a:br>
            <a:rPr lang="en-US" sz="1200" b="0" i="0" baseline="0">
              <a:effectLst/>
              <a:latin typeface="Arial" panose="020B0604020202020204" pitchFamily="34" charset="0"/>
              <a:ea typeface="+mn-ea"/>
              <a:cs typeface="Arial" panose="020B0604020202020204" pitchFamily="34" charset="0"/>
            </a:rPr>
          </a:br>
          <a:br>
            <a:rPr lang="en-US" sz="1200" b="0" i="0" baseline="0">
              <a:effectLst/>
              <a:latin typeface="Arial" panose="020B0604020202020204" pitchFamily="34" charset="0"/>
              <a:ea typeface="+mn-ea"/>
              <a:cs typeface="Arial" panose="020B0604020202020204" pitchFamily="34" charset="0"/>
            </a:rPr>
          </a:br>
          <a:r>
            <a:rPr lang="en-US" sz="1200" b="0" i="0" baseline="0">
              <a:effectLst/>
              <a:latin typeface="Arial" panose="020B0604020202020204" pitchFamily="34" charset="0"/>
              <a:ea typeface="+mn-ea"/>
              <a:cs typeface="Arial" panose="020B0604020202020204" pitchFamily="34" charset="0"/>
            </a:rPr>
            <a:t>Target dates and windows for visits 114-118 are based of off the actual visit date of V113, therefore, the actual date for visit 113 must be manually entered in cell H21.</a:t>
          </a:r>
          <a:endParaRPr lang="en-US" sz="1200">
            <a:effectLst/>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US" sz="1200" b="0" i="0" u="none" strike="noStrike" baseline="0">
            <a:solidFill>
              <a:srgbClr val="000000"/>
            </a:solidFill>
            <a:latin typeface="Arial" panose="020B0604020202020204" pitchFamily="34" charset="0"/>
            <a:cs typeface="Arial" panose="020B0604020202020204" pitchFamily="34" charset="0"/>
          </a:endParaRPr>
        </a:p>
        <a:p>
          <a:pPr algn="l" rtl="0">
            <a:defRPr sz="1000"/>
          </a:pPr>
          <a:r>
            <a:rPr lang="en-US" sz="1200" b="0" i="0" u="none" strike="noStrike" baseline="0">
              <a:solidFill>
                <a:srgbClr val="000000"/>
              </a:solidFill>
              <a:latin typeface="Arial" panose="020B0604020202020204" pitchFamily="34" charset="0"/>
              <a:cs typeface="Arial" panose="020B0604020202020204" pitchFamily="34" charset="0"/>
            </a:rPr>
            <a:t>4. You may print the calendar and place in the participant's study notebook. </a:t>
          </a:r>
        </a:p>
        <a:p>
          <a:pPr algn="l" rtl="0">
            <a:defRPr sz="1000"/>
          </a:pPr>
          <a:endParaRPr lang="en-US" sz="1200" b="0" i="0" u="none" strike="noStrike" baseline="0">
            <a:solidFill>
              <a:srgbClr val="000000"/>
            </a:solidFill>
            <a:latin typeface="Arial" panose="020B0604020202020204" pitchFamily="34" charset="0"/>
            <a:cs typeface="Arial" panose="020B0604020202020204" pitchFamily="34" charset="0"/>
          </a:endParaRPr>
        </a:p>
        <a:p>
          <a:pPr algn="l" rtl="0">
            <a:defRPr sz="1000"/>
          </a:pPr>
          <a:r>
            <a:rPr lang="en-US" sz="1200" b="0" i="0" u="none" strike="noStrike" baseline="0">
              <a:solidFill>
                <a:srgbClr val="000000"/>
              </a:solidFill>
              <a:latin typeface="Arial" panose="020B0604020202020204" pitchFamily="34" charset="0"/>
              <a:ea typeface="+mn-ea"/>
              <a:cs typeface="Arial" panose="020B0604020202020204" pitchFamily="34" charset="0"/>
            </a:rPr>
            <a:t>5. You may wish to re-print the </a:t>
          </a:r>
          <a:r>
            <a:rPr lang="en-US" sz="1200" b="0" i="0" u="none" strike="noStrike" baseline="0">
              <a:solidFill>
                <a:srgbClr val="000000"/>
              </a:solidFill>
              <a:latin typeface="Arial" panose="020B0604020202020204" pitchFamily="34" charset="0"/>
              <a:cs typeface="Arial" panose="020B0604020202020204" pitchFamily="34" charset="0"/>
            </a:rPr>
            <a:t>Participant Visit Calendar each time the actual visit date is entered or altered.</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49"/>
  <sheetViews>
    <sheetView topLeftCell="A4" zoomScale="120" zoomScaleNormal="120" zoomScaleSheetLayoutView="90" workbookViewId="0">
      <selection activeCell="G5" sqref="G5"/>
    </sheetView>
  </sheetViews>
  <sheetFormatPr defaultColWidth="9.140625" defaultRowHeight="12.75" x14ac:dyDescent="0.2"/>
  <cols>
    <col min="1" max="1" width="3.85546875" style="13" customWidth="1"/>
    <col min="2" max="2" width="46.140625" style="13" customWidth="1"/>
    <col min="3" max="3" width="14.140625" style="13" customWidth="1"/>
    <col min="4" max="4" width="15.5703125" style="13" customWidth="1"/>
    <col min="5" max="5" width="16.140625" style="13" customWidth="1"/>
    <col min="6" max="6" width="14.7109375" style="13" customWidth="1"/>
    <col min="7" max="7" width="18.5703125" style="13" customWidth="1"/>
    <col min="8" max="8" width="23.140625" style="13" customWidth="1"/>
    <col min="9" max="9" width="12.42578125" style="13" customWidth="1"/>
    <col min="10" max="16384" width="9.140625" style="13"/>
  </cols>
  <sheetData>
    <row r="1" spans="1:31" ht="20.25" x14ac:dyDescent="0.3">
      <c r="A1" s="12"/>
      <c r="B1" s="32" t="s">
        <v>34</v>
      </c>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row>
    <row r="2" spans="1:31" ht="24" customHeight="1" x14ac:dyDescent="0.3">
      <c r="A2" s="12"/>
      <c r="B2" s="32" t="s">
        <v>33</v>
      </c>
      <c r="C2" s="12"/>
      <c r="D2" s="14"/>
      <c r="E2" s="14"/>
      <c r="F2" s="12"/>
      <c r="G2" s="12"/>
      <c r="H2" s="12"/>
      <c r="I2" s="12"/>
      <c r="J2" s="12"/>
      <c r="K2" s="12"/>
      <c r="L2" s="12"/>
      <c r="M2" s="12"/>
      <c r="N2" s="12"/>
      <c r="O2" s="12"/>
      <c r="P2" s="12"/>
      <c r="Q2" s="12"/>
      <c r="R2" s="12"/>
      <c r="S2" s="12"/>
      <c r="T2" s="12"/>
      <c r="U2" s="12"/>
      <c r="V2" s="12"/>
      <c r="W2" s="12"/>
      <c r="X2" s="12"/>
      <c r="Y2" s="12"/>
      <c r="Z2" s="12"/>
      <c r="AA2" s="12"/>
      <c r="AB2" s="12"/>
      <c r="AC2" s="12"/>
      <c r="AD2" s="12"/>
      <c r="AE2" s="12"/>
    </row>
    <row r="3" spans="1:31" ht="12" customHeight="1" x14ac:dyDescent="0.2">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row>
    <row r="4" spans="1:31" ht="14.25" customHeight="1" thickBot="1" x14ac:dyDescent="0.25">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row>
    <row r="5" spans="1:31" ht="24" customHeight="1" thickBot="1" x14ac:dyDescent="0.25">
      <c r="A5" s="12"/>
      <c r="B5" s="15" t="s">
        <v>0</v>
      </c>
      <c r="C5" s="69" t="s">
        <v>7</v>
      </c>
      <c r="D5" s="70"/>
      <c r="E5" s="71"/>
      <c r="F5" s="16" t="s">
        <v>1</v>
      </c>
      <c r="G5" s="9" t="s">
        <v>46</v>
      </c>
      <c r="H5" s="12"/>
      <c r="I5" s="12"/>
      <c r="J5" s="12"/>
      <c r="K5" s="12"/>
      <c r="L5" s="12"/>
      <c r="M5" s="12"/>
      <c r="N5" s="12"/>
      <c r="O5" s="12"/>
      <c r="P5" s="12"/>
      <c r="Q5" s="12"/>
      <c r="R5" s="12"/>
      <c r="S5" s="12"/>
      <c r="T5" s="12"/>
      <c r="U5" s="12"/>
      <c r="V5" s="12"/>
      <c r="W5" s="12"/>
      <c r="X5" s="12"/>
      <c r="Y5" s="12"/>
      <c r="Z5" s="12"/>
      <c r="AA5" s="12"/>
      <c r="AB5" s="12"/>
      <c r="AC5" s="12"/>
      <c r="AD5" s="12"/>
      <c r="AE5" s="12"/>
    </row>
    <row r="6" spans="1:31" ht="15" customHeight="1" thickBot="1" x14ac:dyDescent="0.25">
      <c r="A6" s="12"/>
      <c r="B6" s="17"/>
      <c r="C6" s="17"/>
      <c r="D6" s="17"/>
      <c r="E6" s="17"/>
      <c r="F6" s="17"/>
      <c r="G6" s="17"/>
      <c r="H6" s="17"/>
      <c r="I6" s="12"/>
      <c r="J6" s="12"/>
      <c r="K6" s="12"/>
      <c r="L6" s="12"/>
      <c r="M6" s="12"/>
      <c r="N6" s="12"/>
      <c r="O6" s="12"/>
      <c r="P6" s="12"/>
      <c r="Q6" s="12"/>
      <c r="R6" s="12"/>
      <c r="S6" s="12"/>
      <c r="T6" s="12"/>
      <c r="U6" s="12"/>
      <c r="V6" s="12"/>
      <c r="W6" s="12"/>
      <c r="X6" s="12"/>
      <c r="Y6" s="12"/>
      <c r="Z6" s="12"/>
      <c r="AA6" s="12"/>
      <c r="AB6" s="12"/>
      <c r="AC6" s="12"/>
      <c r="AD6" s="12"/>
      <c r="AE6" s="12"/>
    </row>
    <row r="7" spans="1:31" ht="28.5" customHeight="1" thickBot="1" x14ac:dyDescent="0.25">
      <c r="A7" s="12"/>
      <c r="B7" s="72" t="s">
        <v>23</v>
      </c>
      <c r="C7" s="72"/>
      <c r="D7" s="8">
        <v>44562</v>
      </c>
      <c r="E7" s="18" t="s">
        <v>4</v>
      </c>
      <c r="F7" s="12"/>
      <c r="G7" s="17"/>
      <c r="H7" s="17"/>
      <c r="I7" s="12"/>
      <c r="J7" s="12"/>
      <c r="K7" s="12"/>
      <c r="L7" s="12"/>
      <c r="M7" s="12"/>
      <c r="N7" s="12"/>
      <c r="O7" s="12"/>
      <c r="P7" s="12"/>
      <c r="Q7" s="12"/>
      <c r="R7" s="12"/>
      <c r="S7" s="12"/>
      <c r="T7" s="12"/>
      <c r="U7" s="12"/>
      <c r="V7" s="12"/>
      <c r="W7" s="12"/>
      <c r="X7" s="12"/>
      <c r="Y7" s="12"/>
      <c r="Z7" s="12"/>
      <c r="AA7" s="12"/>
      <c r="AB7" s="12"/>
      <c r="AC7" s="12"/>
      <c r="AD7" s="12"/>
      <c r="AE7" s="12"/>
    </row>
    <row r="8" spans="1:31" ht="21" customHeight="1" thickBot="1" x14ac:dyDescent="0.25">
      <c r="A8" s="12"/>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row>
    <row r="9" spans="1:31" ht="36" customHeight="1" thickBot="1" x14ac:dyDescent="0.3">
      <c r="A9" s="12"/>
      <c r="B9" s="38" t="s">
        <v>2</v>
      </c>
      <c r="C9" s="39" t="s">
        <v>6</v>
      </c>
      <c r="D9" s="39" t="s">
        <v>9</v>
      </c>
      <c r="E9" s="40" t="s">
        <v>10</v>
      </c>
      <c r="F9" s="39" t="s">
        <v>3</v>
      </c>
      <c r="G9" s="19" t="s">
        <v>5</v>
      </c>
      <c r="H9" s="20" t="s">
        <v>8</v>
      </c>
      <c r="I9" s="21"/>
      <c r="J9" s="12"/>
      <c r="K9" s="12"/>
      <c r="L9" s="12"/>
      <c r="M9" s="12"/>
      <c r="N9" s="12"/>
      <c r="O9" s="12"/>
      <c r="P9" s="12"/>
      <c r="Q9" s="12"/>
      <c r="R9" s="12"/>
      <c r="S9" s="12"/>
      <c r="T9" s="12"/>
      <c r="U9" s="12"/>
      <c r="V9" s="12"/>
      <c r="W9" s="12"/>
      <c r="X9" s="12"/>
      <c r="Y9" s="12"/>
      <c r="Z9" s="12"/>
      <c r="AA9" s="12"/>
      <c r="AB9" s="12"/>
      <c r="AC9" s="12"/>
      <c r="AD9" s="12"/>
      <c r="AE9" s="12"/>
    </row>
    <row r="10" spans="1:31" s="24" customFormat="1" ht="37.5" customHeight="1" x14ac:dyDescent="0.2">
      <c r="A10" s="22"/>
      <c r="B10" s="33" t="s">
        <v>12</v>
      </c>
      <c r="C10" s="41" t="s">
        <v>17</v>
      </c>
      <c r="D10" s="2">
        <f>D7+6</f>
        <v>44568</v>
      </c>
      <c r="E10" s="2">
        <f>D7+7</f>
        <v>44569</v>
      </c>
      <c r="F10" s="1">
        <f>D7+8</f>
        <v>44570</v>
      </c>
      <c r="G10" s="3"/>
      <c r="H10" s="4"/>
      <c r="I10" s="23"/>
      <c r="J10" s="22"/>
      <c r="K10" s="22"/>
      <c r="L10" s="22"/>
      <c r="M10" s="22"/>
      <c r="N10" s="22"/>
      <c r="O10" s="22"/>
      <c r="P10" s="22"/>
      <c r="Q10" s="22"/>
      <c r="R10" s="22"/>
      <c r="S10" s="22"/>
      <c r="T10" s="22"/>
      <c r="U10" s="22"/>
      <c r="V10" s="22"/>
      <c r="W10" s="22"/>
      <c r="X10" s="22"/>
      <c r="Y10" s="22"/>
      <c r="Z10" s="22"/>
      <c r="AA10" s="22"/>
      <c r="AB10" s="22"/>
      <c r="AC10" s="22"/>
      <c r="AD10" s="22"/>
      <c r="AE10" s="22"/>
    </row>
    <row r="11" spans="1:31" s="24" customFormat="1" ht="36" customHeight="1" x14ac:dyDescent="0.2">
      <c r="A11" s="22"/>
      <c r="B11" s="33" t="s">
        <v>13</v>
      </c>
      <c r="C11" s="41" t="s">
        <v>20</v>
      </c>
      <c r="D11" s="2">
        <f>D7+12</f>
        <v>44574</v>
      </c>
      <c r="E11" s="2">
        <f>D7+14</f>
        <v>44576</v>
      </c>
      <c r="F11" s="2">
        <f>D7+16</f>
        <v>44578</v>
      </c>
      <c r="G11" s="3"/>
      <c r="H11" s="4"/>
      <c r="I11" s="23"/>
      <c r="J11" s="22"/>
      <c r="K11" s="22"/>
      <c r="L11" s="22"/>
      <c r="M11" s="22"/>
      <c r="N11" s="22"/>
      <c r="O11" s="22"/>
      <c r="P11" s="22"/>
      <c r="Q11" s="22"/>
      <c r="R11" s="22"/>
      <c r="S11" s="22"/>
      <c r="T11" s="22"/>
      <c r="U11" s="22"/>
      <c r="V11" s="22"/>
      <c r="W11" s="22"/>
      <c r="X11" s="22"/>
      <c r="Y11" s="22"/>
      <c r="Z11" s="22"/>
      <c r="AA11" s="22"/>
      <c r="AB11" s="22"/>
      <c r="AC11" s="22"/>
      <c r="AD11" s="22"/>
      <c r="AE11" s="22"/>
    </row>
    <row r="12" spans="1:31" s="24" customFormat="1" ht="34.5" customHeight="1" x14ac:dyDescent="0.2">
      <c r="A12" s="22"/>
      <c r="B12" s="33" t="s">
        <v>14</v>
      </c>
      <c r="C12" s="41" t="s">
        <v>21</v>
      </c>
      <c r="D12" s="2">
        <f>D7+26</f>
        <v>44588</v>
      </c>
      <c r="E12" s="2">
        <f>D7+28</f>
        <v>44590</v>
      </c>
      <c r="F12" s="2">
        <f>D7+30</f>
        <v>44592</v>
      </c>
      <c r="G12" s="3"/>
      <c r="H12" s="4"/>
      <c r="I12" s="23"/>
      <c r="J12" s="22"/>
      <c r="K12" s="22"/>
      <c r="L12" s="22"/>
      <c r="M12" s="22"/>
      <c r="N12" s="22"/>
      <c r="O12" s="22"/>
      <c r="P12" s="22"/>
      <c r="Q12" s="22"/>
      <c r="R12" s="22"/>
      <c r="S12" s="22"/>
      <c r="T12" s="22"/>
      <c r="U12" s="22"/>
      <c r="V12" s="22"/>
      <c r="W12" s="22"/>
      <c r="X12" s="22"/>
      <c r="Y12" s="22"/>
      <c r="Z12" s="22"/>
      <c r="AA12" s="22"/>
      <c r="AB12" s="22"/>
      <c r="AC12" s="22"/>
      <c r="AD12" s="22"/>
      <c r="AE12" s="22"/>
    </row>
    <row r="13" spans="1:31" s="24" customFormat="1" ht="36.75" customHeight="1" x14ac:dyDescent="0.2">
      <c r="A13" s="22"/>
      <c r="B13" s="33" t="s">
        <v>15</v>
      </c>
      <c r="C13" s="41" t="s">
        <v>19</v>
      </c>
      <c r="D13" s="2">
        <f>D7+83</f>
        <v>44645</v>
      </c>
      <c r="E13" s="2">
        <f>D7+90</f>
        <v>44652</v>
      </c>
      <c r="F13" s="2">
        <f>D7+97</f>
        <v>44659</v>
      </c>
      <c r="G13" s="3"/>
      <c r="H13" s="4"/>
      <c r="I13" s="23"/>
      <c r="J13" s="22"/>
      <c r="K13" s="22"/>
      <c r="L13" s="22"/>
      <c r="M13" s="22"/>
      <c r="N13" s="22"/>
      <c r="O13" s="22"/>
      <c r="P13" s="22"/>
      <c r="Q13" s="22"/>
      <c r="R13" s="22"/>
      <c r="S13" s="22"/>
      <c r="T13" s="22"/>
      <c r="U13" s="22"/>
      <c r="V13" s="22"/>
      <c r="W13" s="22"/>
      <c r="X13" s="22"/>
      <c r="Y13" s="22"/>
      <c r="Z13" s="22"/>
      <c r="AA13" s="22"/>
      <c r="AB13" s="22"/>
      <c r="AC13" s="22"/>
      <c r="AD13" s="22"/>
      <c r="AE13" s="22"/>
    </row>
    <row r="14" spans="1:31" s="24" customFormat="1" ht="34.5" customHeight="1" x14ac:dyDescent="0.2">
      <c r="A14" s="22"/>
      <c r="B14" s="33" t="s">
        <v>36</v>
      </c>
      <c r="C14" s="42" t="s">
        <v>22</v>
      </c>
      <c r="D14" s="2">
        <f>D7+166</f>
        <v>44728</v>
      </c>
      <c r="E14" s="2">
        <f>D7+180</f>
        <v>44742</v>
      </c>
      <c r="F14" s="2">
        <f>D7+194</f>
        <v>44756</v>
      </c>
      <c r="G14" s="3"/>
      <c r="H14" s="4"/>
      <c r="I14" s="23"/>
      <c r="J14" s="22"/>
      <c r="K14" s="22"/>
      <c r="L14" s="22"/>
      <c r="M14" s="22"/>
      <c r="N14" s="22"/>
      <c r="O14" s="22"/>
      <c r="P14" s="22"/>
      <c r="Q14" s="22"/>
      <c r="R14" s="22"/>
      <c r="S14" s="22"/>
      <c r="T14" s="22"/>
      <c r="U14" s="22"/>
      <c r="V14" s="22"/>
      <c r="W14" s="22"/>
      <c r="X14" s="22"/>
      <c r="Y14" s="22"/>
      <c r="Z14" s="22"/>
      <c r="AA14" s="22"/>
      <c r="AB14" s="22"/>
      <c r="AC14" s="22"/>
      <c r="AD14" s="22"/>
      <c r="AE14" s="22"/>
    </row>
    <row r="15" spans="1:31" s="24" customFormat="1" ht="34.5" customHeight="1" x14ac:dyDescent="0.2">
      <c r="A15" s="22"/>
      <c r="B15" s="35" t="s">
        <v>37</v>
      </c>
      <c r="C15" s="45" t="s">
        <v>38</v>
      </c>
      <c r="D15" s="30">
        <f>D7+244</f>
        <v>44806</v>
      </c>
      <c r="E15" s="30">
        <f>D7+272</f>
        <v>44834</v>
      </c>
      <c r="F15" s="30">
        <f>D7+300</f>
        <v>44862</v>
      </c>
      <c r="G15" s="31"/>
      <c r="H15" s="46"/>
      <c r="I15" s="23"/>
      <c r="J15" s="22"/>
      <c r="K15" s="22"/>
      <c r="L15" s="22"/>
      <c r="M15" s="22"/>
      <c r="N15" s="22"/>
      <c r="O15" s="22"/>
      <c r="P15" s="22"/>
      <c r="Q15" s="22"/>
      <c r="R15" s="22"/>
      <c r="S15" s="22"/>
      <c r="T15" s="22"/>
      <c r="U15" s="22"/>
      <c r="V15" s="22"/>
      <c r="W15" s="22"/>
      <c r="X15" s="22"/>
      <c r="Y15" s="22"/>
      <c r="Z15" s="22"/>
      <c r="AA15" s="22"/>
      <c r="AB15" s="22"/>
      <c r="AC15" s="22"/>
      <c r="AD15" s="22"/>
      <c r="AE15" s="22"/>
    </row>
    <row r="16" spans="1:31" s="24" customFormat="1" ht="34.5" customHeight="1" thickBot="1" x14ac:dyDescent="0.25">
      <c r="A16" s="22"/>
      <c r="B16" s="43" t="s">
        <v>16</v>
      </c>
      <c r="C16" s="44" t="s">
        <v>18</v>
      </c>
      <c r="D16" s="5">
        <f>D7+337</f>
        <v>44899</v>
      </c>
      <c r="E16" s="5">
        <f>D7+365</f>
        <v>44927</v>
      </c>
      <c r="F16" s="5">
        <f>D7+393</f>
        <v>44955</v>
      </c>
      <c r="G16" s="6"/>
      <c r="H16" s="7"/>
      <c r="I16" s="23"/>
      <c r="J16" s="22"/>
      <c r="K16" s="22"/>
      <c r="L16" s="22"/>
      <c r="M16" s="22"/>
      <c r="N16" s="22"/>
      <c r="O16" s="22"/>
      <c r="P16" s="22"/>
      <c r="Q16" s="22"/>
      <c r="R16" s="22"/>
      <c r="S16" s="22"/>
      <c r="T16" s="22"/>
      <c r="U16" s="22"/>
      <c r="V16" s="22"/>
      <c r="W16" s="22"/>
      <c r="X16" s="22"/>
      <c r="Y16" s="22"/>
      <c r="Z16" s="22"/>
      <c r="AA16" s="22"/>
      <c r="AB16" s="22"/>
      <c r="AC16" s="22"/>
      <c r="AD16" s="22"/>
      <c r="AE16" s="22"/>
    </row>
    <row r="17" spans="1:31" s="24" customFormat="1" ht="34.5" customHeight="1" x14ac:dyDescent="0.2">
      <c r="A17" s="22"/>
      <c r="B17" s="25" t="s">
        <v>11</v>
      </c>
      <c r="C17" s="26"/>
      <c r="D17" s="27"/>
      <c r="E17" s="27"/>
      <c r="F17" s="26"/>
      <c r="G17" s="10"/>
      <c r="H17" s="11"/>
      <c r="I17" s="23"/>
      <c r="J17" s="22"/>
      <c r="K17" s="22"/>
      <c r="L17" s="22"/>
      <c r="M17" s="22"/>
      <c r="N17" s="22"/>
      <c r="O17" s="22"/>
      <c r="P17" s="22"/>
      <c r="Q17" s="22"/>
      <c r="R17" s="22"/>
      <c r="S17" s="22"/>
      <c r="T17" s="22"/>
      <c r="U17" s="22"/>
      <c r="V17" s="22"/>
      <c r="W17" s="22"/>
      <c r="X17" s="22"/>
      <c r="Y17" s="22"/>
      <c r="Z17" s="22"/>
      <c r="AA17" s="22"/>
      <c r="AB17" s="22"/>
      <c r="AC17" s="22"/>
      <c r="AD17" s="22"/>
      <c r="AE17" s="22"/>
    </row>
    <row r="18" spans="1:31" s="24" customFormat="1" ht="34.5" customHeight="1" x14ac:dyDescent="0.2">
      <c r="A18" s="22"/>
      <c r="B18" s="28"/>
      <c r="C18" s="26"/>
      <c r="D18" s="27"/>
      <c r="E18" s="27"/>
      <c r="F18" s="26"/>
      <c r="G18" s="10"/>
      <c r="H18" s="11"/>
      <c r="I18" s="23"/>
      <c r="J18" s="22"/>
      <c r="K18" s="22"/>
      <c r="L18" s="22"/>
      <c r="M18" s="22"/>
      <c r="N18" s="22"/>
      <c r="O18" s="22"/>
      <c r="P18" s="22"/>
      <c r="Q18" s="22"/>
      <c r="R18" s="22"/>
      <c r="S18" s="22"/>
      <c r="T18" s="22"/>
      <c r="U18" s="22"/>
      <c r="V18" s="22"/>
      <c r="W18" s="22"/>
      <c r="X18" s="22"/>
      <c r="Y18" s="22"/>
      <c r="Z18" s="22"/>
      <c r="AA18" s="22"/>
      <c r="AB18" s="22"/>
      <c r="AC18" s="22"/>
      <c r="AD18" s="22"/>
      <c r="AE18" s="22"/>
    </row>
    <row r="19" spans="1:31" s="24" customFormat="1" ht="34.5" customHeight="1" x14ac:dyDescent="0.2">
      <c r="A19" s="22"/>
      <c r="B19" s="26"/>
      <c r="C19" s="26"/>
      <c r="D19" s="27"/>
      <c r="E19" s="27"/>
      <c r="F19" s="26"/>
      <c r="G19" s="29"/>
      <c r="H19" s="11"/>
      <c r="I19" s="23"/>
      <c r="J19" s="22"/>
      <c r="K19" s="22"/>
      <c r="L19" s="22"/>
      <c r="M19" s="22"/>
      <c r="N19" s="22"/>
      <c r="O19" s="22"/>
      <c r="P19" s="22"/>
      <c r="Q19" s="22"/>
      <c r="R19" s="22"/>
      <c r="S19" s="22"/>
      <c r="T19" s="22"/>
      <c r="U19" s="22"/>
      <c r="V19" s="22"/>
      <c r="W19" s="22"/>
      <c r="X19" s="22"/>
      <c r="Y19" s="22"/>
      <c r="Z19" s="22"/>
      <c r="AA19" s="22"/>
      <c r="AB19" s="22"/>
      <c r="AC19" s="22"/>
      <c r="AD19" s="22"/>
      <c r="AE19" s="22"/>
    </row>
    <row r="20" spans="1:31" s="24" customFormat="1" ht="34.5" customHeight="1" x14ac:dyDescent="0.2">
      <c r="A20" s="22"/>
      <c r="B20" s="26"/>
      <c r="C20" s="26"/>
      <c r="D20" s="27"/>
      <c r="E20" s="26"/>
      <c r="F20" s="26"/>
      <c r="G20" s="10"/>
      <c r="H20" s="11"/>
      <c r="I20" s="23"/>
      <c r="J20" s="22"/>
      <c r="K20" s="22"/>
      <c r="L20" s="22"/>
      <c r="M20" s="22"/>
      <c r="N20" s="22"/>
      <c r="O20" s="22"/>
      <c r="P20" s="22"/>
      <c r="Q20" s="22"/>
      <c r="R20" s="22"/>
      <c r="S20" s="22"/>
      <c r="T20" s="22"/>
      <c r="U20" s="22"/>
      <c r="V20" s="22"/>
      <c r="W20" s="22"/>
      <c r="X20" s="22"/>
      <c r="Y20" s="22"/>
      <c r="Z20" s="22"/>
      <c r="AA20" s="22"/>
      <c r="AB20" s="22"/>
      <c r="AC20" s="22"/>
      <c r="AD20" s="22"/>
      <c r="AE20" s="22"/>
    </row>
    <row r="21" spans="1:31" ht="14.25" x14ac:dyDescent="0.2">
      <c r="A21" s="12"/>
      <c r="B21" s="26"/>
      <c r="C21" s="26"/>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row>
    <row r="22" spans="1:31" ht="40.5" customHeight="1" x14ac:dyDescent="0.2">
      <c r="A22" s="12"/>
      <c r="B22" s="26"/>
      <c r="C22" s="26"/>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row>
    <row r="23" spans="1:31" x14ac:dyDescent="0.2">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row>
    <row r="24" spans="1:31" x14ac:dyDescent="0.2">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row>
    <row r="25" spans="1:31" x14ac:dyDescent="0.2">
      <c r="A25" s="12"/>
      <c r="B25" s="12"/>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row>
    <row r="26" spans="1:31" x14ac:dyDescent="0.2">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row>
    <row r="27" spans="1:31" x14ac:dyDescent="0.2">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row>
    <row r="28" spans="1:31" x14ac:dyDescent="0.2">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row>
    <row r="29" spans="1:31" x14ac:dyDescent="0.2">
      <c r="A29" s="12"/>
      <c r="B29" s="12"/>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row>
    <row r="30" spans="1:31" x14ac:dyDescent="0.2">
      <c r="A30" s="12"/>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row>
    <row r="31" spans="1:31" x14ac:dyDescent="0.2">
      <c r="A31" s="12"/>
      <c r="B31" s="12"/>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row>
    <row r="32" spans="1:31" x14ac:dyDescent="0.2">
      <c r="A32" s="12"/>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row>
    <row r="33" spans="1:31" x14ac:dyDescent="0.2">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row>
    <row r="34" spans="1:31" x14ac:dyDescent="0.2">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row>
    <row r="35" spans="1:31" x14ac:dyDescent="0.2">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row>
    <row r="36" spans="1:31" x14ac:dyDescent="0.2">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row>
    <row r="37" spans="1:31" x14ac:dyDescent="0.2">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row>
    <row r="38" spans="1:31" x14ac:dyDescent="0.2">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row>
    <row r="39" spans="1:31" x14ac:dyDescent="0.2">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row>
    <row r="40" spans="1:31" x14ac:dyDescent="0.2">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row>
    <row r="41" spans="1:31" x14ac:dyDescent="0.2">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row>
    <row r="42" spans="1:31" x14ac:dyDescent="0.2">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row>
    <row r="43" spans="1:31" x14ac:dyDescent="0.2">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row>
    <row r="44" spans="1:31" x14ac:dyDescent="0.2">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row>
    <row r="45" spans="1:31" x14ac:dyDescent="0.2">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row>
    <row r="46" spans="1:31"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row>
    <row r="47" spans="1:3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row>
    <row r="48" spans="1:3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row>
    <row r="49" spans="1:31"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row>
  </sheetData>
  <sheetProtection algorithmName="SHA-512" hashValue="6fikWuTc8Fj3y9tky47XUSl3TIoKO1sLfUzkiSvHAegd7Z6bnOUHAL+Dv+vfdyKpGMHmjYTNkOPsP2+bfFAeWw==" saltValue="FBcUPWg2iEn1aSkcbn/feA==" spinCount="100000" sheet="1" objects="1" scenarios="1"/>
  <mergeCells count="2">
    <mergeCell ref="C5:E5"/>
    <mergeCell ref="B7:C7"/>
  </mergeCells>
  <phoneticPr fontId="2" type="noConversion"/>
  <pageMargins left="0.95" right="0.2" top="1" bottom="0.75" header="0.3" footer="0.3"/>
  <pageSetup paperSize="9" scale="69" orientation="landscape" r:id="rId1"/>
  <headerFooter alignWithMargins="0"/>
  <colBreaks count="1" manualBreakCount="1">
    <brk id="12" min="1" max="3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6FD0C-D3B1-477A-9608-31D87FC82142}">
  <sheetPr>
    <pageSetUpPr fitToPage="1"/>
  </sheetPr>
  <dimension ref="A1:AE59"/>
  <sheetViews>
    <sheetView tabSelected="1" topLeftCell="A13" zoomScale="90" zoomScaleNormal="90" zoomScaleSheetLayoutView="90" workbookViewId="0">
      <selection activeCell="Q14" sqref="Q14"/>
    </sheetView>
  </sheetViews>
  <sheetFormatPr defaultColWidth="9.140625" defaultRowHeight="12.75" x14ac:dyDescent="0.2"/>
  <cols>
    <col min="1" max="1" width="3.85546875" style="13" customWidth="1"/>
    <col min="2" max="2" width="46.140625" style="13" customWidth="1"/>
    <col min="3" max="3" width="14.140625" style="13" customWidth="1"/>
    <col min="4" max="4" width="15.5703125" style="13" customWidth="1"/>
    <col min="5" max="5" width="16.140625" style="13" customWidth="1"/>
    <col min="6" max="6" width="14.7109375" style="13" customWidth="1"/>
    <col min="7" max="7" width="18.5703125" style="13" customWidth="1"/>
    <col min="8" max="8" width="23.140625" style="13" customWidth="1"/>
    <col min="9" max="9" width="12.42578125" style="13" customWidth="1"/>
    <col min="10" max="16384" width="9.140625" style="13"/>
  </cols>
  <sheetData>
    <row r="1" spans="1:31" ht="20.25" x14ac:dyDescent="0.3">
      <c r="A1" s="12"/>
      <c r="B1" s="32" t="s">
        <v>34</v>
      </c>
      <c r="C1" s="12"/>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row>
    <row r="2" spans="1:31" ht="24" customHeight="1" x14ac:dyDescent="0.3">
      <c r="A2" s="12"/>
      <c r="B2" s="32" t="s">
        <v>35</v>
      </c>
      <c r="C2" s="12"/>
      <c r="D2" s="14"/>
      <c r="E2" s="14"/>
      <c r="F2" s="12"/>
      <c r="G2" s="12"/>
      <c r="H2" s="12"/>
      <c r="I2" s="12"/>
      <c r="J2" s="12"/>
      <c r="K2" s="12"/>
      <c r="L2" s="12"/>
      <c r="M2" s="12"/>
      <c r="N2" s="12"/>
      <c r="O2" s="12"/>
      <c r="P2" s="12"/>
      <c r="Q2" s="12"/>
      <c r="R2" s="12"/>
      <c r="S2" s="12"/>
      <c r="T2" s="12"/>
      <c r="U2" s="12"/>
      <c r="V2" s="12"/>
      <c r="W2" s="12"/>
      <c r="X2" s="12"/>
      <c r="Y2" s="12"/>
      <c r="Z2" s="12"/>
      <c r="AA2" s="12"/>
      <c r="AB2" s="12"/>
      <c r="AC2" s="12"/>
      <c r="AD2" s="12"/>
      <c r="AE2" s="12"/>
    </row>
    <row r="3" spans="1:31" ht="12" customHeight="1" x14ac:dyDescent="0.2">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row>
    <row r="4" spans="1:31" ht="14.25" customHeight="1" thickBot="1" x14ac:dyDescent="0.25">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row>
    <row r="5" spans="1:31" ht="24" customHeight="1" thickBot="1" x14ac:dyDescent="0.25">
      <c r="A5" s="12"/>
      <c r="B5" s="15" t="s">
        <v>0</v>
      </c>
      <c r="C5" s="69" t="s">
        <v>7</v>
      </c>
      <c r="D5" s="70"/>
      <c r="E5" s="71"/>
      <c r="F5" s="16" t="s">
        <v>1</v>
      </c>
      <c r="G5" s="9" t="s">
        <v>46</v>
      </c>
      <c r="H5" s="12"/>
      <c r="I5" s="12"/>
      <c r="J5" s="12"/>
      <c r="K5" s="12"/>
      <c r="L5" s="12"/>
      <c r="M5" s="12"/>
      <c r="N5" s="12"/>
      <c r="O5" s="12"/>
      <c r="P5" s="12"/>
      <c r="Q5" s="12"/>
      <c r="R5" s="12"/>
      <c r="S5" s="12"/>
      <c r="T5" s="12"/>
      <c r="U5" s="12"/>
      <c r="V5" s="12"/>
      <c r="W5" s="12"/>
      <c r="X5" s="12"/>
      <c r="Y5" s="12"/>
      <c r="Z5" s="12"/>
      <c r="AA5" s="12"/>
      <c r="AB5" s="12"/>
      <c r="AC5" s="12"/>
      <c r="AD5" s="12"/>
      <c r="AE5" s="12"/>
    </row>
    <row r="6" spans="1:31" ht="15" customHeight="1" thickBot="1" x14ac:dyDescent="0.25">
      <c r="A6" s="12"/>
      <c r="B6" s="17"/>
      <c r="C6" s="17"/>
      <c r="D6" s="17"/>
      <c r="E6" s="17"/>
      <c r="F6" s="17"/>
      <c r="G6" s="17"/>
      <c r="H6" s="17"/>
      <c r="I6" s="12"/>
      <c r="J6" s="12"/>
      <c r="K6" s="12"/>
      <c r="L6" s="12"/>
      <c r="M6" s="12"/>
      <c r="N6" s="12"/>
      <c r="O6" s="12"/>
      <c r="P6" s="12"/>
      <c r="Q6" s="12"/>
      <c r="R6" s="12"/>
      <c r="S6" s="12"/>
      <c r="T6" s="12"/>
      <c r="U6" s="12"/>
      <c r="V6" s="12"/>
      <c r="W6" s="12"/>
      <c r="X6" s="12"/>
      <c r="Y6" s="12"/>
      <c r="Z6" s="12"/>
      <c r="AA6" s="12"/>
      <c r="AB6" s="12"/>
      <c r="AC6" s="12"/>
      <c r="AD6" s="12"/>
      <c r="AE6" s="12"/>
    </row>
    <row r="7" spans="1:31" ht="28.5" customHeight="1" thickBot="1" x14ac:dyDescent="0.25">
      <c r="A7" s="12"/>
      <c r="B7" s="72" t="s">
        <v>23</v>
      </c>
      <c r="C7" s="72"/>
      <c r="D7" s="8">
        <v>44562</v>
      </c>
      <c r="E7" s="18" t="s">
        <v>4</v>
      </c>
      <c r="F7" s="12"/>
      <c r="G7" s="17"/>
      <c r="H7" s="17"/>
      <c r="I7" s="12"/>
      <c r="J7" s="12"/>
      <c r="K7" s="12"/>
      <c r="L7" s="12"/>
      <c r="M7" s="12"/>
      <c r="N7" s="12"/>
      <c r="O7" s="12"/>
      <c r="P7" s="12"/>
      <c r="Q7" s="12"/>
      <c r="R7" s="12"/>
      <c r="S7" s="12"/>
      <c r="T7" s="12"/>
      <c r="U7" s="12"/>
      <c r="V7" s="12"/>
      <c r="W7" s="12"/>
      <c r="X7" s="12"/>
      <c r="Y7" s="12"/>
      <c r="Z7" s="12"/>
      <c r="AA7" s="12"/>
      <c r="AB7" s="12"/>
      <c r="AC7" s="12"/>
      <c r="AD7" s="12"/>
      <c r="AE7" s="12"/>
    </row>
    <row r="8" spans="1:31" ht="21" customHeight="1" thickBot="1" x14ac:dyDescent="0.25">
      <c r="A8" s="12"/>
      <c r="B8" s="12"/>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row>
    <row r="9" spans="1:31" ht="36" customHeight="1" thickBot="1" x14ac:dyDescent="0.3">
      <c r="A9" s="12"/>
      <c r="B9" s="47" t="s">
        <v>2</v>
      </c>
      <c r="C9" s="50" t="s">
        <v>6</v>
      </c>
      <c r="D9" s="50" t="s">
        <v>9</v>
      </c>
      <c r="E9" s="51" t="s">
        <v>10</v>
      </c>
      <c r="F9" s="50" t="s">
        <v>3</v>
      </c>
      <c r="G9" s="51" t="s">
        <v>5</v>
      </c>
      <c r="H9" s="52" t="s">
        <v>8</v>
      </c>
      <c r="I9" s="21"/>
      <c r="J9" s="12"/>
      <c r="K9" s="12"/>
      <c r="L9" s="12"/>
      <c r="M9" s="12"/>
      <c r="N9" s="12"/>
      <c r="O9" s="12"/>
      <c r="P9" s="12"/>
      <c r="Q9" s="12"/>
      <c r="R9" s="12"/>
      <c r="S9" s="12"/>
      <c r="T9" s="12"/>
      <c r="U9" s="12"/>
      <c r="V9" s="12"/>
      <c r="W9" s="12"/>
      <c r="X9" s="12"/>
      <c r="Y9" s="12"/>
      <c r="Z9" s="12"/>
      <c r="AA9" s="12"/>
      <c r="AB9" s="12"/>
      <c r="AC9" s="12"/>
      <c r="AD9" s="12"/>
      <c r="AE9" s="12"/>
    </row>
    <row r="10" spans="1:31" s="24" customFormat="1" ht="37.5" customHeight="1" thickBot="1" x14ac:dyDescent="0.25">
      <c r="A10" s="22"/>
      <c r="B10" s="48" t="s">
        <v>24</v>
      </c>
      <c r="C10" s="34">
        <v>102</v>
      </c>
      <c r="D10" s="53">
        <f>D7+6</f>
        <v>44568</v>
      </c>
      <c r="E10" s="53">
        <f>D7+7</f>
        <v>44569</v>
      </c>
      <c r="F10" s="54">
        <f>D7+8</f>
        <v>44570</v>
      </c>
      <c r="G10" s="55"/>
      <c r="H10" s="56"/>
      <c r="I10" s="23"/>
      <c r="J10" s="22"/>
      <c r="K10" s="22"/>
      <c r="L10" s="22"/>
      <c r="M10" s="22"/>
      <c r="N10" s="22"/>
      <c r="O10" s="22"/>
      <c r="P10" s="22"/>
      <c r="Q10" s="22"/>
      <c r="R10" s="22"/>
      <c r="S10" s="22"/>
      <c r="T10" s="22"/>
      <c r="U10" s="22"/>
      <c r="V10" s="22"/>
      <c r="W10" s="22"/>
      <c r="X10" s="22"/>
      <c r="Y10" s="22"/>
      <c r="Z10" s="22"/>
      <c r="AA10" s="22"/>
      <c r="AB10" s="22"/>
      <c r="AC10" s="22"/>
      <c r="AD10" s="22"/>
      <c r="AE10" s="22"/>
    </row>
    <row r="11" spans="1:31" s="24" customFormat="1" ht="36" customHeight="1" thickBot="1" x14ac:dyDescent="0.25">
      <c r="A11" s="22"/>
      <c r="B11" s="48" t="s">
        <v>25</v>
      </c>
      <c r="C11" s="34">
        <v>103</v>
      </c>
      <c r="D11" s="53">
        <f>D7+26</f>
        <v>44588</v>
      </c>
      <c r="E11" s="53">
        <f>D7+28</f>
        <v>44590</v>
      </c>
      <c r="F11" s="53">
        <f>D7+30</f>
        <v>44592</v>
      </c>
      <c r="G11" s="55"/>
      <c r="H11" s="57">
        <v>44590</v>
      </c>
      <c r="I11" s="23"/>
      <c r="J11" s="22"/>
      <c r="K11" s="22"/>
      <c r="L11" s="22"/>
      <c r="M11" s="22"/>
      <c r="N11" s="22"/>
      <c r="O11" s="22"/>
      <c r="P11" s="22"/>
      <c r="Q11" s="22"/>
      <c r="R11" s="22"/>
      <c r="S11" s="22"/>
      <c r="T11" s="22"/>
      <c r="U11" s="22"/>
      <c r="V11" s="22"/>
      <c r="W11" s="22"/>
      <c r="X11" s="22"/>
      <c r="Y11" s="22"/>
      <c r="Z11" s="22"/>
      <c r="AA11" s="22"/>
      <c r="AB11" s="22"/>
      <c r="AC11" s="22"/>
      <c r="AD11" s="22"/>
      <c r="AE11" s="22"/>
    </row>
    <row r="12" spans="1:31" s="24" customFormat="1" ht="34.5" customHeight="1" thickBot="1" x14ac:dyDescent="0.25">
      <c r="A12" s="22"/>
      <c r="B12" s="48" t="s">
        <v>26</v>
      </c>
      <c r="C12" s="34">
        <v>104</v>
      </c>
      <c r="D12" s="53">
        <f>D7+32</f>
        <v>44594</v>
      </c>
      <c r="E12" s="53">
        <f>D7+35</f>
        <v>44597</v>
      </c>
      <c r="F12" s="53">
        <f>D7+38</f>
        <v>44600</v>
      </c>
      <c r="G12" s="55"/>
      <c r="H12" s="56"/>
      <c r="I12" s="23"/>
      <c r="J12" s="22"/>
      <c r="K12" s="22"/>
      <c r="L12" s="22"/>
      <c r="M12" s="22"/>
      <c r="N12" s="22"/>
      <c r="O12" s="22"/>
      <c r="P12" s="22"/>
      <c r="Q12" s="22"/>
      <c r="R12" s="22"/>
      <c r="S12" s="22"/>
      <c r="T12" s="22"/>
      <c r="U12" s="22"/>
      <c r="V12" s="22"/>
      <c r="W12" s="22"/>
      <c r="X12" s="22"/>
      <c r="Y12" s="22"/>
      <c r="Z12" s="22"/>
      <c r="AA12" s="22"/>
      <c r="AB12" s="22"/>
      <c r="AC12" s="22"/>
      <c r="AD12" s="22"/>
      <c r="AE12" s="22"/>
    </row>
    <row r="13" spans="1:31" s="24" customFormat="1" ht="36.75" customHeight="1" thickBot="1" x14ac:dyDescent="0.25">
      <c r="A13" s="22"/>
      <c r="B13" s="49" t="s">
        <v>39</v>
      </c>
      <c r="C13" s="34">
        <v>105</v>
      </c>
      <c r="D13" s="58">
        <f>D7+39</f>
        <v>44601</v>
      </c>
      <c r="E13" s="58">
        <f>D7+42</f>
        <v>44604</v>
      </c>
      <c r="F13" s="58">
        <f>D7+45</f>
        <v>44607</v>
      </c>
      <c r="G13" s="59"/>
      <c r="H13" s="60"/>
      <c r="I13" s="23"/>
      <c r="J13" s="22"/>
      <c r="K13" s="22"/>
      <c r="L13" s="22"/>
      <c r="M13" s="22"/>
      <c r="N13" s="22"/>
      <c r="O13" s="22"/>
      <c r="P13" s="22"/>
      <c r="Q13" s="22"/>
      <c r="R13" s="22"/>
      <c r="S13" s="22"/>
      <c r="T13" s="22"/>
      <c r="U13" s="22"/>
      <c r="V13" s="22"/>
      <c r="W13" s="22"/>
      <c r="X13" s="22"/>
      <c r="Y13" s="22"/>
      <c r="Z13" s="22"/>
      <c r="AA13" s="22"/>
      <c r="AB13" s="22"/>
      <c r="AC13" s="22"/>
      <c r="AD13" s="22"/>
      <c r="AE13" s="22"/>
    </row>
    <row r="14" spans="1:31" s="24" customFormat="1" ht="34.5" customHeight="1" thickBot="1" x14ac:dyDescent="0.25">
      <c r="A14" s="22"/>
      <c r="B14" s="48" t="s">
        <v>27</v>
      </c>
      <c r="C14" s="34">
        <v>106</v>
      </c>
      <c r="D14" s="53">
        <f>H11+150</f>
        <v>44740</v>
      </c>
      <c r="E14" s="53">
        <f>H11+180</f>
        <v>44770</v>
      </c>
      <c r="F14" s="53">
        <f>H11+210</f>
        <v>44800</v>
      </c>
      <c r="G14" s="55"/>
      <c r="H14" s="57">
        <v>44562</v>
      </c>
      <c r="I14" s="23"/>
      <c r="J14" s="22"/>
      <c r="K14" s="22"/>
      <c r="L14" s="22"/>
      <c r="M14" s="22"/>
      <c r="N14" s="22"/>
      <c r="O14" s="22"/>
      <c r="P14" s="22"/>
      <c r="Q14" s="22"/>
      <c r="R14" s="22"/>
      <c r="S14" s="22"/>
      <c r="T14" s="22"/>
      <c r="U14" s="22"/>
      <c r="V14" s="22"/>
      <c r="W14" s="22"/>
      <c r="X14" s="22"/>
      <c r="Y14" s="22"/>
      <c r="Z14" s="22"/>
      <c r="AA14" s="22"/>
      <c r="AB14" s="22"/>
      <c r="AC14" s="22"/>
      <c r="AD14" s="22"/>
      <c r="AE14" s="22"/>
    </row>
    <row r="15" spans="1:31" s="24" customFormat="1" ht="34.5" customHeight="1" thickBot="1" x14ac:dyDescent="0.25">
      <c r="A15" s="22"/>
      <c r="B15" s="48" t="s">
        <v>28</v>
      </c>
      <c r="C15" s="34">
        <v>107</v>
      </c>
      <c r="D15" s="53">
        <f>H14+6</f>
        <v>44568</v>
      </c>
      <c r="E15" s="53">
        <f>H14+7</f>
        <v>44569</v>
      </c>
      <c r="F15" s="53">
        <f>H14+8</f>
        <v>44570</v>
      </c>
      <c r="G15" s="55"/>
      <c r="H15" s="56"/>
      <c r="I15" s="23"/>
      <c r="J15" s="22"/>
      <c r="K15" s="22"/>
      <c r="L15" s="22"/>
      <c r="M15" s="22"/>
      <c r="N15" s="22"/>
      <c r="O15" s="22"/>
      <c r="P15" s="22"/>
      <c r="Q15" s="22"/>
      <c r="R15" s="22"/>
      <c r="S15" s="22"/>
      <c r="T15" s="22"/>
      <c r="U15" s="22"/>
      <c r="V15" s="22"/>
      <c r="W15" s="22"/>
      <c r="X15" s="22"/>
      <c r="Y15" s="22"/>
      <c r="Z15" s="22"/>
      <c r="AA15" s="22"/>
      <c r="AB15" s="22"/>
      <c r="AC15" s="22"/>
      <c r="AD15" s="22"/>
      <c r="AE15" s="22"/>
    </row>
    <row r="16" spans="1:31" s="24" customFormat="1" ht="34.5" customHeight="1" thickBot="1" x14ac:dyDescent="0.25">
      <c r="A16" s="22"/>
      <c r="B16" s="48" t="s">
        <v>29</v>
      </c>
      <c r="C16" s="34">
        <v>108</v>
      </c>
      <c r="D16" s="53">
        <f>H14+12</f>
        <v>44574</v>
      </c>
      <c r="E16" s="53">
        <f>H14+14</f>
        <v>44576</v>
      </c>
      <c r="F16" s="53">
        <f>H14+16</f>
        <v>44578</v>
      </c>
      <c r="G16" s="55"/>
      <c r="H16" s="56"/>
      <c r="I16" s="23"/>
      <c r="J16" s="22"/>
      <c r="K16" s="22"/>
      <c r="L16" s="22"/>
      <c r="M16" s="22"/>
      <c r="N16" s="22"/>
      <c r="O16" s="22"/>
      <c r="P16" s="22"/>
      <c r="Q16" s="22"/>
      <c r="R16" s="22"/>
      <c r="S16" s="22"/>
      <c r="T16" s="22"/>
      <c r="U16" s="22"/>
      <c r="V16" s="22"/>
      <c r="W16" s="22"/>
      <c r="X16" s="22"/>
      <c r="Y16" s="22"/>
      <c r="Z16" s="22"/>
      <c r="AA16" s="22"/>
      <c r="AB16" s="22"/>
      <c r="AC16" s="22"/>
      <c r="AD16" s="22"/>
      <c r="AE16" s="22"/>
    </row>
    <row r="17" spans="1:31" s="24" customFormat="1" ht="34.5" customHeight="1" thickBot="1" x14ac:dyDescent="0.25">
      <c r="A17" s="22"/>
      <c r="B17" s="36" t="s">
        <v>30</v>
      </c>
      <c r="C17" s="34">
        <v>109</v>
      </c>
      <c r="D17" s="53">
        <f>H14+26</f>
        <v>44588</v>
      </c>
      <c r="E17" s="53">
        <f>H14+28</f>
        <v>44590</v>
      </c>
      <c r="F17" s="53">
        <f>H14+30</f>
        <v>44592</v>
      </c>
      <c r="G17" s="55"/>
      <c r="H17" s="56"/>
      <c r="I17" s="23"/>
      <c r="J17" s="22"/>
      <c r="K17" s="22"/>
      <c r="L17" s="22"/>
      <c r="M17" s="22"/>
      <c r="N17" s="22"/>
      <c r="O17" s="22"/>
      <c r="P17" s="22"/>
      <c r="Q17" s="22"/>
      <c r="R17" s="22"/>
      <c r="S17" s="22"/>
      <c r="T17" s="22"/>
      <c r="U17" s="22"/>
      <c r="V17" s="22"/>
      <c r="W17" s="22"/>
      <c r="X17" s="22"/>
      <c r="Y17" s="22"/>
      <c r="Z17" s="22"/>
      <c r="AA17" s="22"/>
      <c r="AB17" s="22"/>
      <c r="AC17" s="22"/>
      <c r="AD17" s="22"/>
      <c r="AE17" s="22"/>
    </row>
    <row r="18" spans="1:31" s="24" customFormat="1" ht="34.5" customHeight="1" thickBot="1" x14ac:dyDescent="0.25">
      <c r="A18" s="22"/>
      <c r="B18" s="36" t="s">
        <v>31</v>
      </c>
      <c r="C18" s="34">
        <v>110</v>
      </c>
      <c r="D18" s="53">
        <f>H14+83</f>
        <v>44645</v>
      </c>
      <c r="E18" s="53">
        <f>H14+90</f>
        <v>44652</v>
      </c>
      <c r="F18" s="53">
        <f>H14+97</f>
        <v>44659</v>
      </c>
      <c r="G18" s="55"/>
      <c r="H18" s="61"/>
      <c r="I18" s="23"/>
      <c r="J18" s="22"/>
      <c r="K18" s="22"/>
      <c r="L18" s="22"/>
      <c r="M18" s="22"/>
      <c r="N18" s="22"/>
      <c r="O18" s="22"/>
      <c r="P18" s="22"/>
      <c r="Q18" s="22"/>
      <c r="R18" s="22"/>
      <c r="S18" s="22"/>
      <c r="T18" s="22"/>
      <c r="U18" s="22"/>
      <c r="V18" s="22"/>
      <c r="W18" s="22"/>
      <c r="X18" s="22"/>
      <c r="Y18" s="22"/>
      <c r="Z18" s="22"/>
      <c r="AA18" s="22"/>
      <c r="AB18" s="22"/>
      <c r="AC18" s="22"/>
      <c r="AD18" s="22"/>
      <c r="AE18" s="22"/>
    </row>
    <row r="19" spans="1:31" s="24" customFormat="1" ht="34.5" customHeight="1" thickBot="1" x14ac:dyDescent="0.25">
      <c r="A19" s="22"/>
      <c r="B19" s="68" t="s">
        <v>47</v>
      </c>
      <c r="C19" s="34">
        <v>111</v>
      </c>
      <c r="D19" s="53">
        <f>H14+166</f>
        <v>44728</v>
      </c>
      <c r="E19" s="53">
        <f>H14+180</f>
        <v>44742</v>
      </c>
      <c r="F19" s="53">
        <f>H14+194</f>
        <v>44756</v>
      </c>
      <c r="G19" s="55"/>
      <c r="H19" s="61"/>
      <c r="I19" s="23"/>
      <c r="J19" s="22"/>
      <c r="K19" s="22"/>
      <c r="L19" s="22"/>
      <c r="M19" s="22"/>
      <c r="N19" s="22"/>
      <c r="O19" s="22"/>
      <c r="P19" s="22"/>
      <c r="Q19" s="22"/>
      <c r="R19" s="22"/>
      <c r="S19" s="22"/>
      <c r="T19" s="22"/>
      <c r="U19" s="22"/>
      <c r="V19" s="22"/>
      <c r="W19" s="22"/>
      <c r="X19" s="22"/>
      <c r="Y19" s="22"/>
      <c r="Z19" s="22"/>
      <c r="AA19" s="22"/>
      <c r="AB19" s="22"/>
      <c r="AC19" s="22"/>
      <c r="AD19" s="22"/>
      <c r="AE19" s="22"/>
    </row>
    <row r="20" spans="1:31" s="24" customFormat="1" ht="34.5" customHeight="1" thickBot="1" x14ac:dyDescent="0.25">
      <c r="A20" s="22"/>
      <c r="B20" s="36" t="s">
        <v>32</v>
      </c>
      <c r="C20" s="34">
        <v>112</v>
      </c>
      <c r="D20" s="53">
        <f>H14+337</f>
        <v>44899</v>
      </c>
      <c r="E20" s="53">
        <f>H14+365</f>
        <v>44927</v>
      </c>
      <c r="F20" s="53">
        <f>H14+393</f>
        <v>44955</v>
      </c>
      <c r="G20" s="55"/>
      <c r="H20" s="61"/>
      <c r="I20" s="23"/>
      <c r="J20" s="22"/>
      <c r="K20" s="22"/>
      <c r="L20" s="22"/>
      <c r="M20" s="22"/>
      <c r="N20" s="22"/>
      <c r="O20" s="22"/>
      <c r="P20" s="22"/>
      <c r="Q20" s="22"/>
      <c r="R20" s="22"/>
      <c r="S20" s="22"/>
      <c r="T20" s="22"/>
      <c r="U20" s="22"/>
      <c r="V20" s="22"/>
      <c r="W20" s="22"/>
      <c r="X20" s="22"/>
      <c r="Y20" s="22"/>
      <c r="Z20" s="22"/>
      <c r="AA20" s="22"/>
      <c r="AB20" s="22"/>
      <c r="AC20" s="22"/>
      <c r="AD20" s="22"/>
      <c r="AE20" s="22"/>
    </row>
    <row r="21" spans="1:31" s="24" customFormat="1" ht="34.5" customHeight="1" thickBot="1" x14ac:dyDescent="0.25">
      <c r="A21" s="22"/>
      <c r="B21" s="65" t="s">
        <v>40</v>
      </c>
      <c r="C21" s="34">
        <v>113</v>
      </c>
      <c r="D21" s="54">
        <f>H14+120</f>
        <v>44682</v>
      </c>
      <c r="E21" s="54" t="s">
        <v>48</v>
      </c>
      <c r="F21" s="54">
        <f>H14+304</f>
        <v>44866</v>
      </c>
      <c r="G21" s="66"/>
      <c r="H21" s="67">
        <v>44950</v>
      </c>
      <c r="I21" s="23"/>
      <c r="J21" s="22"/>
      <c r="K21" s="22"/>
      <c r="L21" s="22"/>
      <c r="M21" s="22"/>
      <c r="N21" s="22"/>
      <c r="O21" s="22"/>
      <c r="P21" s="22"/>
      <c r="Q21" s="22"/>
      <c r="R21" s="22"/>
      <c r="S21" s="22"/>
      <c r="T21" s="22"/>
      <c r="U21" s="22"/>
      <c r="V21" s="22"/>
      <c r="W21" s="22"/>
      <c r="X21" s="22"/>
      <c r="Y21" s="22"/>
      <c r="Z21" s="22"/>
      <c r="AA21" s="22"/>
      <c r="AB21" s="22"/>
      <c r="AC21" s="22"/>
      <c r="AD21" s="22"/>
      <c r="AE21" s="22"/>
    </row>
    <row r="22" spans="1:31" s="24" customFormat="1" ht="34.5" customHeight="1" thickBot="1" x14ac:dyDescent="0.25">
      <c r="A22" s="22"/>
      <c r="B22" s="48" t="s">
        <v>41</v>
      </c>
      <c r="C22" s="34">
        <v>114</v>
      </c>
      <c r="D22" s="53">
        <f>H21+6</f>
        <v>44956</v>
      </c>
      <c r="E22" s="53">
        <f>H21+7</f>
        <v>44957</v>
      </c>
      <c r="F22" s="53">
        <f>H21+8</f>
        <v>44958</v>
      </c>
      <c r="G22" s="55"/>
      <c r="H22" s="56"/>
      <c r="I22" s="23"/>
      <c r="J22" s="22"/>
      <c r="K22" s="22"/>
      <c r="L22" s="22"/>
      <c r="M22" s="22"/>
      <c r="N22" s="22"/>
      <c r="O22" s="22"/>
      <c r="P22" s="22"/>
      <c r="Q22" s="22"/>
      <c r="R22" s="22"/>
      <c r="S22" s="22"/>
      <c r="T22" s="22"/>
      <c r="U22" s="22"/>
      <c r="V22" s="22"/>
      <c r="W22" s="22"/>
      <c r="X22" s="22"/>
      <c r="Y22" s="22"/>
      <c r="Z22" s="22"/>
      <c r="AA22" s="22"/>
      <c r="AB22" s="22"/>
      <c r="AC22" s="22"/>
      <c r="AD22" s="22"/>
      <c r="AE22" s="22"/>
    </row>
    <row r="23" spans="1:31" s="24" customFormat="1" ht="34.5" customHeight="1" thickBot="1" x14ac:dyDescent="0.25">
      <c r="A23" s="22"/>
      <c r="B23" s="48" t="s">
        <v>42</v>
      </c>
      <c r="C23" s="34">
        <v>115</v>
      </c>
      <c r="D23" s="53">
        <f>H21+12</f>
        <v>44962</v>
      </c>
      <c r="E23" s="53">
        <f>H21+14</f>
        <v>44964</v>
      </c>
      <c r="F23" s="53">
        <f>H21+16</f>
        <v>44966</v>
      </c>
      <c r="G23" s="55"/>
      <c r="H23" s="56"/>
      <c r="I23" s="23"/>
      <c r="J23" s="22"/>
      <c r="K23" s="22"/>
      <c r="L23" s="22"/>
      <c r="M23" s="22"/>
      <c r="N23" s="22"/>
      <c r="O23" s="22"/>
      <c r="P23" s="22"/>
      <c r="Q23" s="22"/>
      <c r="R23" s="22"/>
      <c r="S23" s="22"/>
      <c r="T23" s="22"/>
      <c r="U23" s="22"/>
      <c r="V23" s="22"/>
      <c r="W23" s="22"/>
      <c r="X23" s="22"/>
      <c r="Y23" s="22"/>
      <c r="Z23" s="22"/>
      <c r="AA23" s="22"/>
      <c r="AB23" s="22"/>
      <c r="AC23" s="22"/>
      <c r="AD23" s="22"/>
      <c r="AE23" s="22"/>
    </row>
    <row r="24" spans="1:31" s="24" customFormat="1" ht="34.5" customHeight="1" thickBot="1" x14ac:dyDescent="0.25">
      <c r="A24" s="22"/>
      <c r="B24" s="36" t="s">
        <v>43</v>
      </c>
      <c r="C24" s="34">
        <v>116</v>
      </c>
      <c r="D24" s="53">
        <f>H21+26</f>
        <v>44976</v>
      </c>
      <c r="E24" s="53">
        <f>H21+28</f>
        <v>44978</v>
      </c>
      <c r="F24" s="53">
        <f>H21+30</f>
        <v>44980</v>
      </c>
      <c r="G24" s="55"/>
      <c r="H24" s="56"/>
      <c r="I24" s="23"/>
      <c r="J24" s="22"/>
      <c r="K24" s="22"/>
      <c r="L24" s="22"/>
      <c r="M24" s="22"/>
      <c r="N24" s="22"/>
      <c r="O24" s="22"/>
      <c r="P24" s="22"/>
      <c r="Q24" s="22"/>
      <c r="R24" s="22"/>
      <c r="S24" s="22"/>
      <c r="T24" s="22"/>
      <c r="U24" s="22"/>
      <c r="V24" s="22"/>
      <c r="W24" s="22"/>
      <c r="X24" s="22"/>
      <c r="Y24" s="22"/>
      <c r="Z24" s="22"/>
      <c r="AA24" s="22"/>
      <c r="AB24" s="22"/>
      <c r="AC24" s="22"/>
      <c r="AD24" s="22"/>
      <c r="AE24" s="22"/>
    </row>
    <row r="25" spans="1:31" s="24" customFormat="1" ht="34.5" customHeight="1" thickBot="1" x14ac:dyDescent="0.25">
      <c r="A25" s="22"/>
      <c r="B25" s="36" t="s">
        <v>44</v>
      </c>
      <c r="C25" s="34">
        <v>117</v>
      </c>
      <c r="D25" s="53">
        <f>H21+83</f>
        <v>45033</v>
      </c>
      <c r="E25" s="53">
        <f>H21+90</f>
        <v>45040</v>
      </c>
      <c r="F25" s="53">
        <f>H21+97</f>
        <v>45047</v>
      </c>
      <c r="G25" s="55"/>
      <c r="H25" s="61"/>
      <c r="I25" s="23"/>
      <c r="J25" s="22"/>
      <c r="K25" s="22"/>
      <c r="L25" s="22"/>
      <c r="M25" s="22"/>
      <c r="N25" s="22"/>
      <c r="O25" s="22"/>
      <c r="P25" s="22"/>
      <c r="Q25" s="22"/>
      <c r="R25" s="22"/>
      <c r="S25" s="22"/>
      <c r="T25" s="22"/>
      <c r="U25" s="22"/>
      <c r="V25" s="22"/>
      <c r="W25" s="22"/>
      <c r="X25" s="22"/>
      <c r="Y25" s="22"/>
      <c r="Z25" s="22"/>
      <c r="AA25" s="22"/>
      <c r="AB25" s="22"/>
      <c r="AC25" s="22"/>
      <c r="AD25" s="22"/>
      <c r="AE25" s="22"/>
    </row>
    <row r="26" spans="1:31" s="24" customFormat="1" ht="34.5" customHeight="1" thickBot="1" x14ac:dyDescent="0.25">
      <c r="A26" s="22"/>
      <c r="B26" s="37" t="s">
        <v>45</v>
      </c>
      <c r="C26" s="34">
        <v>118</v>
      </c>
      <c r="D26" s="62">
        <f>H21+166</f>
        <v>45116</v>
      </c>
      <c r="E26" s="62">
        <f>H21+180</f>
        <v>45130</v>
      </c>
      <c r="F26" s="62">
        <f>H21+194</f>
        <v>45144</v>
      </c>
      <c r="G26" s="63"/>
      <c r="H26" s="64"/>
      <c r="I26" s="23"/>
      <c r="J26" s="22"/>
      <c r="K26" s="22"/>
      <c r="L26" s="22"/>
      <c r="M26" s="22"/>
      <c r="N26" s="22"/>
      <c r="O26" s="22"/>
      <c r="P26" s="22"/>
      <c r="Q26" s="22"/>
      <c r="R26" s="22"/>
      <c r="S26" s="22"/>
      <c r="T26" s="22"/>
      <c r="U26" s="22"/>
      <c r="V26" s="22"/>
      <c r="W26" s="22"/>
      <c r="X26" s="22"/>
      <c r="Y26" s="22"/>
      <c r="Z26" s="22"/>
      <c r="AA26" s="22"/>
      <c r="AB26" s="22"/>
      <c r="AC26" s="22"/>
      <c r="AD26" s="22"/>
      <c r="AE26" s="22"/>
    </row>
    <row r="27" spans="1:31" s="24" customFormat="1" ht="34.5" customHeight="1" x14ac:dyDescent="0.2">
      <c r="A27" s="22"/>
      <c r="B27" s="25" t="s">
        <v>11</v>
      </c>
      <c r="C27" s="26"/>
      <c r="D27" s="27"/>
      <c r="E27" s="27"/>
      <c r="F27" s="26"/>
      <c r="G27" s="10"/>
      <c r="H27" s="11"/>
      <c r="I27" s="23"/>
      <c r="J27" s="22"/>
      <c r="K27" s="22"/>
      <c r="L27" s="22"/>
      <c r="M27" s="22"/>
      <c r="N27" s="22"/>
      <c r="O27" s="22"/>
      <c r="P27" s="22"/>
      <c r="Q27" s="22"/>
      <c r="R27" s="22"/>
      <c r="S27" s="22"/>
      <c r="T27" s="22"/>
      <c r="U27" s="22"/>
      <c r="V27" s="22"/>
      <c r="W27" s="22"/>
      <c r="X27" s="22"/>
      <c r="Y27" s="22"/>
      <c r="Z27" s="22"/>
      <c r="AA27" s="22"/>
      <c r="AB27" s="22"/>
      <c r="AC27" s="22"/>
      <c r="AD27" s="22"/>
      <c r="AE27" s="22"/>
    </row>
    <row r="28" spans="1:31" s="24" customFormat="1" ht="34.5" customHeight="1" x14ac:dyDescent="0.2">
      <c r="A28" s="22"/>
      <c r="B28" s="28"/>
      <c r="C28" s="26"/>
      <c r="D28" s="27"/>
      <c r="E28" s="27"/>
      <c r="F28" s="26"/>
      <c r="G28" s="10"/>
      <c r="H28" s="11"/>
      <c r="I28" s="23"/>
      <c r="J28" s="22"/>
      <c r="K28" s="22"/>
      <c r="L28" s="22"/>
      <c r="M28" s="22"/>
      <c r="N28" s="22"/>
      <c r="O28" s="22"/>
      <c r="P28" s="22"/>
      <c r="Q28" s="22"/>
      <c r="R28" s="22"/>
      <c r="S28" s="22"/>
      <c r="T28" s="22"/>
      <c r="U28" s="22"/>
      <c r="V28" s="22"/>
      <c r="W28" s="22"/>
      <c r="X28" s="22"/>
      <c r="Y28" s="22"/>
      <c r="Z28" s="22"/>
      <c r="AA28" s="22"/>
      <c r="AB28" s="22"/>
      <c r="AC28" s="22"/>
      <c r="AD28" s="22"/>
      <c r="AE28" s="22"/>
    </row>
    <row r="29" spans="1:31" s="24" customFormat="1" ht="34.5" customHeight="1" x14ac:dyDescent="0.2">
      <c r="A29" s="22"/>
      <c r="B29" s="26"/>
      <c r="C29" s="26"/>
      <c r="D29" s="27"/>
      <c r="E29" s="27"/>
      <c r="F29" s="26"/>
      <c r="G29" s="29"/>
      <c r="H29" s="11"/>
      <c r="I29" s="23"/>
      <c r="J29" s="22"/>
      <c r="K29" s="22"/>
      <c r="L29" s="22"/>
      <c r="M29" s="22"/>
      <c r="N29" s="22"/>
      <c r="O29" s="22"/>
      <c r="P29" s="22"/>
      <c r="Q29" s="22"/>
      <c r="R29" s="22"/>
      <c r="S29" s="22"/>
      <c r="T29" s="22"/>
      <c r="U29" s="22"/>
      <c r="V29" s="22"/>
      <c r="W29" s="22"/>
      <c r="X29" s="22"/>
      <c r="Y29" s="22"/>
      <c r="Z29" s="22"/>
      <c r="AA29" s="22"/>
      <c r="AB29" s="22"/>
      <c r="AC29" s="22"/>
      <c r="AD29" s="22"/>
      <c r="AE29" s="22"/>
    </row>
    <row r="30" spans="1:31" s="24" customFormat="1" ht="34.5" customHeight="1" x14ac:dyDescent="0.2">
      <c r="A30" s="22"/>
      <c r="B30" s="26"/>
      <c r="C30" s="26"/>
      <c r="D30" s="27"/>
      <c r="E30" s="26"/>
      <c r="F30" s="26"/>
      <c r="G30" s="10"/>
      <c r="H30" s="11"/>
      <c r="I30" s="23"/>
      <c r="J30" s="22"/>
      <c r="K30" s="22"/>
      <c r="L30" s="22"/>
      <c r="M30" s="22"/>
      <c r="N30" s="22"/>
      <c r="O30" s="22"/>
      <c r="P30" s="22"/>
      <c r="Q30" s="22"/>
      <c r="R30" s="22"/>
      <c r="S30" s="22"/>
      <c r="T30" s="22"/>
      <c r="U30" s="22"/>
      <c r="V30" s="22"/>
      <c r="W30" s="22"/>
      <c r="X30" s="22"/>
      <c r="Y30" s="22"/>
      <c r="Z30" s="22"/>
      <c r="AA30" s="22"/>
      <c r="AB30" s="22"/>
      <c r="AC30" s="22"/>
      <c r="AD30" s="22"/>
      <c r="AE30" s="22"/>
    </row>
    <row r="31" spans="1:31" ht="14.25" x14ac:dyDescent="0.2">
      <c r="A31" s="12"/>
      <c r="B31" s="26"/>
      <c r="C31" s="26"/>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row>
    <row r="32" spans="1:31" ht="40.5" customHeight="1" x14ac:dyDescent="0.2">
      <c r="A32" s="12"/>
      <c r="B32" s="26"/>
      <c r="C32" s="26"/>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row>
    <row r="33" spans="1:31" x14ac:dyDescent="0.2">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row>
    <row r="34" spans="1:31" x14ac:dyDescent="0.2">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row>
    <row r="35" spans="1:31" x14ac:dyDescent="0.2">
      <c r="A35" s="12"/>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row>
    <row r="36" spans="1:31" x14ac:dyDescent="0.2">
      <c r="A36" s="12"/>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row>
    <row r="37" spans="1:31" x14ac:dyDescent="0.2">
      <c r="A37" s="12"/>
      <c r="B37" s="12"/>
      <c r="C37" s="12"/>
      <c r="D37" s="12"/>
      <c r="E37" s="12"/>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row>
    <row r="38" spans="1:31" x14ac:dyDescent="0.2">
      <c r="A38" s="12"/>
      <c r="B38" s="12"/>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row>
    <row r="39" spans="1:31" x14ac:dyDescent="0.2">
      <c r="A39" s="12"/>
      <c r="B39" s="12"/>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row>
    <row r="40" spans="1:31" x14ac:dyDescent="0.2">
      <c r="A40" s="12"/>
      <c r="B40" s="12"/>
      <c r="C40" s="12"/>
      <c r="D40" s="12"/>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row>
    <row r="41" spans="1:31" x14ac:dyDescent="0.2">
      <c r="A41" s="12"/>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row>
    <row r="42" spans="1:31" x14ac:dyDescent="0.2">
      <c r="A42" s="12"/>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row>
    <row r="43" spans="1:31" x14ac:dyDescent="0.2">
      <c r="A43" s="12"/>
      <c r="B43" s="12"/>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row>
    <row r="44" spans="1:31" x14ac:dyDescent="0.2">
      <c r="A44" s="12"/>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row>
    <row r="45" spans="1:31" x14ac:dyDescent="0.2">
      <c r="A45" s="12"/>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row>
    <row r="46" spans="1:31" x14ac:dyDescent="0.2">
      <c r="A46" s="12"/>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row>
    <row r="47" spans="1:31" x14ac:dyDescent="0.2">
      <c r="A47" s="12"/>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row>
    <row r="48" spans="1:31" x14ac:dyDescent="0.2">
      <c r="A48" s="12"/>
      <c r="B48" s="12"/>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row>
    <row r="49" spans="1:31" x14ac:dyDescent="0.2">
      <c r="A49" s="12"/>
      <c r="B49" s="12"/>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row>
    <row r="50" spans="1:31" x14ac:dyDescent="0.2">
      <c r="A50" s="12"/>
      <c r="B50" s="12"/>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row>
    <row r="51" spans="1:31" x14ac:dyDescent="0.2">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row>
    <row r="52" spans="1:31" x14ac:dyDescent="0.2">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row>
    <row r="53" spans="1:31" x14ac:dyDescent="0.2">
      <c r="A53" s="12"/>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row>
    <row r="54" spans="1:31" x14ac:dyDescent="0.2">
      <c r="A54" s="12"/>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row>
    <row r="55" spans="1:31" x14ac:dyDescent="0.2">
      <c r="A55" s="12"/>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row>
    <row r="56" spans="1:31" x14ac:dyDescent="0.2">
      <c r="A56" s="12"/>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row>
    <row r="57" spans="1:31" x14ac:dyDescent="0.2">
      <c r="A57" s="12"/>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row>
    <row r="58" spans="1:31" x14ac:dyDescent="0.2">
      <c r="A58" s="12"/>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row>
    <row r="59" spans="1:31" x14ac:dyDescent="0.2">
      <c r="A59" s="12"/>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row>
  </sheetData>
  <sheetProtection algorithmName="SHA-512" hashValue="Od8JCLk3gyzYfFyHECc0LUEZF8PhICJrfI+SHp/QiOAFk93L8lfr094d0NI8EW1wqtK37L8QUBkVy/NaWhoaaA==" saltValue="8h9p1CShdVfInmLl5H1u8g==" spinCount="100000" sheet="1" objects="1" scenarios="1"/>
  <mergeCells count="2">
    <mergeCell ref="C5:E5"/>
    <mergeCell ref="B7:C7"/>
  </mergeCells>
  <phoneticPr fontId="2" type="noConversion"/>
  <pageMargins left="0.95" right="0.2" top="1" bottom="0.75" header="0.3" footer="0.3"/>
  <pageSetup paperSize="9" scale="68" orientation="landscape" r:id="rId1"/>
  <headerFooter alignWithMargins="0"/>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C1F72D8C60384CB08FC8715FFFCAF4" ma:contentTypeVersion="" ma:contentTypeDescription="Create a new document." ma:contentTypeScope="" ma:versionID="c78e1ec9278179579b96b96b16ef1fd7">
  <xsd:schema xmlns:xsd="http://www.w3.org/2001/XMLSchema" xmlns:xs="http://www.w3.org/2001/XMLSchema" xmlns:p="http://schemas.microsoft.com/office/2006/metadata/properties" xmlns:ns2="0a436126-a861-4d2f-9522-4630946d9775" xmlns:ns3="0cdb9d7b-3bdb-4b1c-be50-7737cb6ee7a2" targetNamespace="http://schemas.microsoft.com/office/2006/metadata/properties" ma:root="true" ma:fieldsID="1640c92cbdf6a5c523aa9d66c5212dbf" ns2:_="" ns3:_="">
    <xsd:import namespace="0a436126-a861-4d2f-9522-4630946d9775"/>
    <xsd:import namespace="0cdb9d7b-3bdb-4b1c-be50-7737cb6ee7a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436126-a861-4d2f-9522-4630946d9775"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db9d7b-3bdb-4b1c-be50-7737cb6ee7a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0cdb9d7b-3bdb-4b1c-be50-7737cb6ee7a2">
      <UserInfo>
        <DisplayName>Sherri Johnson</DisplayName>
        <AccountId>24</AccountId>
        <AccountType/>
      </UserInfo>
    </SharedWithUsers>
  </documentManagement>
</p:properties>
</file>

<file path=customXml/itemProps1.xml><?xml version="1.0" encoding="utf-8"?>
<ds:datastoreItem xmlns:ds="http://schemas.openxmlformats.org/officeDocument/2006/customXml" ds:itemID="{A414DBB1-12A6-4925-9226-EC93B1AFCC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436126-a861-4d2f-9522-4630946d9775"/>
    <ds:schemaRef ds:uri="0cdb9d7b-3bdb-4b1c-be50-7737cb6ee7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00897A-602E-4955-A705-80554DA2B0BD}">
  <ds:schemaRefs>
    <ds:schemaRef ds:uri="http://schemas.microsoft.com/sharepoint/v3/contenttype/forms"/>
  </ds:schemaRefs>
</ds:datastoreItem>
</file>

<file path=customXml/itemProps3.xml><?xml version="1.0" encoding="utf-8"?>
<ds:datastoreItem xmlns:ds="http://schemas.openxmlformats.org/officeDocument/2006/customXml" ds:itemID="{CF7754A0-AC4D-44C3-A6FF-AE32792CD874}">
  <ds:schemaRefs>
    <ds:schemaRef ds:uri="http://purl.org/dc/elements/1.1/"/>
    <ds:schemaRef ds:uri="http://schemas.microsoft.com/office/2006/metadata/properties"/>
    <ds:schemaRef ds:uri="0a436126-a861-4d2f-9522-4630946d9775"/>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cdb9d7b-3bdb-4b1c-be50-7737cb6ee7a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COHORT 1</vt:lpstr>
      <vt:lpstr>COHORT 2</vt:lpstr>
      <vt:lpstr>'COHORT 1'!Print_Area</vt:lpstr>
      <vt:lpstr>'COHORT 2'!Print_Area</vt:lpstr>
    </vt:vector>
  </TitlesOfParts>
  <Company>SCHARP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Fujitsu</dc:creator>
  <cp:lastModifiedBy>Brian Ingersoll</cp:lastModifiedBy>
  <cp:lastPrinted>2021-11-11T00:41:45Z</cp:lastPrinted>
  <dcterms:created xsi:type="dcterms:W3CDTF">2009-08-25T05:00:32Z</dcterms:created>
  <dcterms:modified xsi:type="dcterms:W3CDTF">2022-11-07T17:57:01Z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0x01010085C1F72D8C60384CB08FC8715FFFCAF4</vt:lpwstr>
  </property>
</Properties>
</file>